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ATLETI" sheetId="1" r:id="rId1"/>
    <sheet name="SQUADRE" sheetId="2" r:id="rId2"/>
  </sheets>
  <definedNames/>
  <calcPr fullCalcOnLoad="1"/>
</workbook>
</file>

<file path=xl/sharedStrings.xml><?xml version="1.0" encoding="utf-8"?>
<sst xmlns="http://schemas.openxmlformats.org/spreadsheetml/2006/main" count="690" uniqueCount="204">
  <si>
    <t>ASSOCIAZIONE</t>
  </si>
  <si>
    <t>TESSERA</t>
  </si>
  <si>
    <t>CAT</t>
  </si>
  <si>
    <t>HCP</t>
  </si>
  <si>
    <t>ATLETA</t>
  </si>
  <si>
    <t>TOTALE</t>
  </si>
  <si>
    <t>CIRCUMVESUVIANA</t>
  </si>
  <si>
    <t>CRAL INPS</t>
  </si>
  <si>
    <t>MIN. ECON. FINANZE</t>
  </si>
  <si>
    <t>MIN. PUBBL. ISTRUZ.</t>
  </si>
  <si>
    <t>RAI NAPOLI</t>
  </si>
  <si>
    <t>SAN PAOLO IMI</t>
  </si>
  <si>
    <t>F/B</t>
  </si>
  <si>
    <t>M/B</t>
  </si>
  <si>
    <t>M/A</t>
  </si>
  <si>
    <t>M/C</t>
  </si>
  <si>
    <t>AB5161</t>
  </si>
  <si>
    <t>AA5649</t>
  </si>
  <si>
    <t>Marino Nicola</t>
  </si>
  <si>
    <t>Fiore Corrado</t>
  </si>
  <si>
    <t>TELECOM NAPOLI</t>
  </si>
  <si>
    <t>Starace Marina</t>
  </si>
  <si>
    <t>AA6167</t>
  </si>
  <si>
    <t>Tomassini Ada</t>
  </si>
  <si>
    <t>AA4695</t>
  </si>
  <si>
    <t>F/C</t>
  </si>
  <si>
    <t>Verze Pio</t>
  </si>
  <si>
    <t>M/D</t>
  </si>
  <si>
    <t>Nocerino Francesco</t>
  </si>
  <si>
    <t>M/es</t>
  </si>
  <si>
    <t>Luongo Massimo</t>
  </si>
  <si>
    <t>AB9256</t>
  </si>
  <si>
    <t>Maione Enzo</t>
  </si>
  <si>
    <t>AB9257</t>
  </si>
  <si>
    <t>Martino Marcello</t>
  </si>
  <si>
    <t>AB5138</t>
  </si>
  <si>
    <t>De Prà Bruno</t>
  </si>
  <si>
    <t>AA4767</t>
  </si>
  <si>
    <t>Palumbo Massimo</t>
  </si>
  <si>
    <t>AA4769</t>
  </si>
  <si>
    <t>Imparato Alfonso</t>
  </si>
  <si>
    <t>AA5776</t>
  </si>
  <si>
    <t>D'Agostino Salvatore</t>
  </si>
  <si>
    <t>AA4836</t>
  </si>
  <si>
    <t>AB8731</t>
  </si>
  <si>
    <t>Vorraro Domenico Ciro</t>
  </si>
  <si>
    <t>Egger Antonio</t>
  </si>
  <si>
    <t>AC1248</t>
  </si>
  <si>
    <t>AA5659</t>
  </si>
  <si>
    <t>Polimeno Antonio</t>
  </si>
  <si>
    <t>AA5668</t>
  </si>
  <si>
    <t>Varriale Ettore</t>
  </si>
  <si>
    <t>AA4763</t>
  </si>
  <si>
    <t>Occhiuzzi Renato</t>
  </si>
  <si>
    <t>AA5167</t>
  </si>
  <si>
    <t>Agresta Fortunato</t>
  </si>
  <si>
    <t>Gentile Carlo</t>
  </si>
  <si>
    <t>AA6828</t>
  </si>
  <si>
    <t>NAPOLETANAGAS</t>
  </si>
  <si>
    <t>Rendina Anna</t>
  </si>
  <si>
    <t>Comitangelo Fabio</t>
  </si>
  <si>
    <t>AA4492</t>
  </si>
  <si>
    <t>Balestrieri Raffaele</t>
  </si>
  <si>
    <t>AA4792</t>
  </si>
  <si>
    <t>Comitangelo Danilo</t>
  </si>
  <si>
    <t>AA9772</t>
  </si>
  <si>
    <t>Esposito Antonio</t>
  </si>
  <si>
    <t>AA5747</t>
  </si>
  <si>
    <t>Gatta Enrico</t>
  </si>
  <si>
    <t>AA4679</t>
  </si>
  <si>
    <t>Aprea Antonio</t>
  </si>
  <si>
    <t>AA4672</t>
  </si>
  <si>
    <t>Catalano Sante</t>
  </si>
  <si>
    <t>AB9373</t>
  </si>
  <si>
    <t>Mangione Matteo</t>
  </si>
  <si>
    <t>Noschese Carmine Lino</t>
  </si>
  <si>
    <t>AA5277</t>
  </si>
  <si>
    <t>Coppola Gianpiero</t>
  </si>
  <si>
    <t>AA4632</t>
  </si>
  <si>
    <t>Marsico Davide</t>
  </si>
  <si>
    <t>Liguori Gennaro</t>
  </si>
  <si>
    <t>AB9255</t>
  </si>
  <si>
    <t>Balzano Domenico</t>
  </si>
  <si>
    <t>AB9253</t>
  </si>
  <si>
    <t>Sangiovanni Giuseppe</t>
  </si>
  <si>
    <t>AB1531</t>
  </si>
  <si>
    <t>Capillari Angelo</t>
  </si>
  <si>
    <t>AB8733</t>
  </si>
  <si>
    <t>Mautone Gennaro</t>
  </si>
  <si>
    <t>AA4648</t>
  </si>
  <si>
    <t>Russo Maria Teresa</t>
  </si>
  <si>
    <t>AA4628</t>
  </si>
  <si>
    <t>Messina Giuseppe</t>
  </si>
  <si>
    <t>AA5184</t>
  </si>
  <si>
    <t>Saracini Luca</t>
  </si>
  <si>
    <t>AB7828</t>
  </si>
  <si>
    <t>Tarantino Pasq. Maurizio</t>
  </si>
  <si>
    <t>AA7599</t>
  </si>
  <si>
    <t>De Luise Salvatore</t>
  </si>
  <si>
    <t>AA5748</t>
  </si>
  <si>
    <t>Tonno Raffaele</t>
  </si>
  <si>
    <t>Filardi Franco</t>
  </si>
  <si>
    <t>AB8563</t>
  </si>
  <si>
    <t>Romagnolo Silvio</t>
  </si>
  <si>
    <t>AC1165</t>
  </si>
  <si>
    <t>Vanzo Corrado</t>
  </si>
  <si>
    <t>AA4697</t>
  </si>
  <si>
    <t>AC2724</t>
  </si>
  <si>
    <t>AC1275</t>
  </si>
  <si>
    <t>AC2845</t>
  </si>
  <si>
    <t>AC2684</t>
  </si>
  <si>
    <t>Cascone Stefano</t>
  </si>
  <si>
    <t>AB9525</t>
  </si>
  <si>
    <t>Amoroso Italo</t>
  </si>
  <si>
    <t>AA4671</t>
  </si>
  <si>
    <t>Cesiro Gustavo</t>
  </si>
  <si>
    <t>AA4675</t>
  </si>
  <si>
    <t>AA4687</t>
  </si>
  <si>
    <t>Perrotta Pietro</t>
  </si>
  <si>
    <t>AB4926</t>
  </si>
  <si>
    <t>AA9179</t>
  </si>
  <si>
    <t>De Marinis Enrico</t>
  </si>
  <si>
    <t>AA4798</t>
  </si>
  <si>
    <t>Garofalo Gennaro</t>
  </si>
  <si>
    <t>AA4592</t>
  </si>
  <si>
    <t>Nicoletti Pietro</t>
  </si>
  <si>
    <t>AC1629</t>
  </si>
  <si>
    <t>AA4698</t>
  </si>
  <si>
    <t>Vanzo Lucia</t>
  </si>
  <si>
    <t>CASC BANCA D'ITALIA</t>
  </si>
  <si>
    <t>Anacleria Francesco</t>
  </si>
  <si>
    <t>AA4542</t>
  </si>
  <si>
    <t>F/es</t>
  </si>
  <si>
    <t>Rubiu Gianluca</t>
  </si>
  <si>
    <t>AA4539</t>
  </si>
  <si>
    <t>Mazzera Massimiliano</t>
  </si>
  <si>
    <t>Laganà Umberto</t>
  </si>
  <si>
    <t>AA4681</t>
  </si>
  <si>
    <t>Nocerino Lorenzo</t>
  </si>
  <si>
    <t>AA5256</t>
  </si>
  <si>
    <t>Pompo Walter</t>
  </si>
  <si>
    <t>AA6186</t>
  </si>
  <si>
    <t>Montanino Italo</t>
  </si>
  <si>
    <t>AA4693</t>
  </si>
  <si>
    <t>Cipolla Claudio</t>
  </si>
  <si>
    <t>Pesce Ernesto</t>
  </si>
  <si>
    <t>Giordano Pasquale</t>
  </si>
  <si>
    <t>AA5648</t>
  </si>
  <si>
    <t>De Petrocellis Carlo</t>
  </si>
  <si>
    <t>AB9387</t>
  </si>
  <si>
    <t>AA4677</t>
  </si>
  <si>
    <t>AC3487</t>
  </si>
  <si>
    <t>Simonetti Maria Teresa</t>
  </si>
  <si>
    <t>AA4762</t>
  </si>
  <si>
    <t>Buonomo Vera</t>
  </si>
  <si>
    <t>AA7646</t>
  </si>
  <si>
    <t>Scolavino Edoardo</t>
  </si>
  <si>
    <t>Iannuzzi Mauro</t>
  </si>
  <si>
    <t>AA9177</t>
  </si>
  <si>
    <t>Scaffidi Mariella</t>
  </si>
  <si>
    <t>AB8811</t>
  </si>
  <si>
    <t>F/D</t>
  </si>
  <si>
    <t>Adelfi Vittorio</t>
  </si>
  <si>
    <t>Cuomo Lucio</t>
  </si>
  <si>
    <t>De Martino Luigi</t>
  </si>
  <si>
    <t>Esposito Soccoio Gennaro</t>
  </si>
  <si>
    <t>Lanzetta Adolfo</t>
  </si>
  <si>
    <t>Lillo Mario</t>
  </si>
  <si>
    <t>Mauro Gennaro</t>
  </si>
  <si>
    <t>AA5625</t>
  </si>
  <si>
    <t>Mazzone Lorenzo</t>
  </si>
  <si>
    <t>Pezzato Bruno</t>
  </si>
  <si>
    <t>Romeo Assunta</t>
  </si>
  <si>
    <t>Saggiomo Ruggiero</t>
  </si>
  <si>
    <t>Verrengia Mario</t>
  </si>
  <si>
    <t>Tempesta Marcella</t>
  </si>
  <si>
    <t>Quercitelli Giovanni</t>
  </si>
  <si>
    <t>AB9743</t>
  </si>
  <si>
    <t>Tonno Giuseppe</t>
  </si>
  <si>
    <t>CRAL  AZ. NAP. MOBILITA'</t>
  </si>
  <si>
    <t>PART.</t>
  </si>
  <si>
    <t>BIRILLI</t>
  </si>
  <si>
    <t>MEDIA</t>
  </si>
  <si>
    <t>Romagnoli Giancarlo</t>
  </si>
  <si>
    <t>AA7647</t>
  </si>
  <si>
    <t>AC3519</t>
  </si>
  <si>
    <t>AC3944</t>
  </si>
  <si>
    <t>Bottaccio Raffaele</t>
  </si>
  <si>
    <t>AA5296</t>
  </si>
  <si>
    <t>Allocca Federico</t>
  </si>
  <si>
    <t>AA6123</t>
  </si>
  <si>
    <t>Falchieri Giovanni</t>
  </si>
  <si>
    <t>AB4937</t>
  </si>
  <si>
    <t>CAT.</t>
  </si>
  <si>
    <t>SAN PAOLO B. NAPOLI</t>
  </si>
  <si>
    <t>Caserta Pietro</t>
  </si>
  <si>
    <t>AA9178</t>
  </si>
  <si>
    <t>Bruno Giovanni</t>
  </si>
  <si>
    <t>AA5285</t>
  </si>
  <si>
    <t>Caniello Mariano</t>
  </si>
  <si>
    <t>AA5749</t>
  </si>
  <si>
    <t>TOTALE :</t>
  </si>
  <si>
    <t>92 ATLETI</t>
  </si>
  <si>
    <t xml:space="preserve">  CLASSIFICA AZIENDALE PROVINCIALE SQUADRA CAMPANIA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</si>
</sst>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6" xfId="0" applyFill="1" applyBorder="1" applyAlignment="1">
      <alignment/>
    </xf>
    <xf numFmtId="1" fontId="4" fillId="0" borderId="7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2" fontId="0" fillId="0" borderId="1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53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22.421875" style="0" customWidth="1"/>
    <col min="4" max="4" width="7.7109375" style="0" customWidth="1"/>
    <col min="5" max="5" width="5.00390625" style="2" customWidth="1"/>
    <col min="6" max="6" width="5.140625" style="0" customWidth="1"/>
    <col min="7" max="7" width="6.00390625" style="2" customWidth="1"/>
    <col min="8" max="8" width="8.140625" style="114" customWidth="1"/>
    <col min="9" max="9" width="4.7109375" style="2" customWidth="1"/>
    <col min="10" max="10" width="4.7109375" style="0" customWidth="1"/>
  </cols>
  <sheetData>
    <row r="1" spans="1:10" ht="15" customHeight="1" thickBot="1">
      <c r="A1" s="146"/>
      <c r="B1" s="143" t="s">
        <v>0</v>
      </c>
      <c r="C1" s="143" t="s">
        <v>4</v>
      </c>
      <c r="D1" s="143" t="s">
        <v>1</v>
      </c>
      <c r="E1" s="143" t="s">
        <v>193</v>
      </c>
      <c r="F1" s="144" t="s">
        <v>180</v>
      </c>
      <c r="G1" s="144" t="s">
        <v>181</v>
      </c>
      <c r="H1" s="145" t="s">
        <v>182</v>
      </c>
      <c r="J1" s="2"/>
    </row>
    <row r="2" spans="1:8" ht="15" customHeight="1">
      <c r="A2" s="147">
        <f>1+A1</f>
        <v>1</v>
      </c>
      <c r="B2" s="33" t="s">
        <v>8</v>
      </c>
      <c r="C2" s="23" t="s">
        <v>60</v>
      </c>
      <c r="D2" s="24" t="s">
        <v>61</v>
      </c>
      <c r="E2" s="24" t="s">
        <v>14</v>
      </c>
      <c r="F2" s="148">
        <v>4</v>
      </c>
      <c r="G2" s="118">
        <v>875</v>
      </c>
      <c r="H2" s="149">
        <f aca="true" t="shared" si="0" ref="H2:H33">G2/F2</f>
        <v>218.75</v>
      </c>
    </row>
    <row r="3" spans="1:8" ht="13.5" customHeight="1">
      <c r="A3" s="150">
        <f aca="true" t="shared" si="1" ref="A3:A42">1+A2</f>
        <v>2</v>
      </c>
      <c r="B3" s="4" t="s">
        <v>9</v>
      </c>
      <c r="C3" s="5" t="s">
        <v>145</v>
      </c>
      <c r="D3" s="12" t="s">
        <v>147</v>
      </c>
      <c r="E3" s="13" t="s">
        <v>14</v>
      </c>
      <c r="F3" s="113">
        <v>4</v>
      </c>
      <c r="G3" s="113">
        <v>789</v>
      </c>
      <c r="H3" s="151">
        <f t="shared" si="0"/>
        <v>197.25</v>
      </c>
    </row>
    <row r="4" spans="1:8" ht="13.5" customHeight="1">
      <c r="A4" s="150">
        <f t="shared" si="1"/>
        <v>3</v>
      </c>
      <c r="B4" s="3" t="s">
        <v>8</v>
      </c>
      <c r="C4" s="5" t="s">
        <v>187</v>
      </c>
      <c r="D4" s="12" t="s">
        <v>188</v>
      </c>
      <c r="E4" s="12" t="s">
        <v>14</v>
      </c>
      <c r="F4" s="14">
        <v>4</v>
      </c>
      <c r="G4" s="152">
        <v>772</v>
      </c>
      <c r="H4" s="153">
        <f t="shared" si="0"/>
        <v>193</v>
      </c>
    </row>
    <row r="5" spans="1:8" ht="13.5" customHeight="1">
      <c r="A5" s="150">
        <f t="shared" si="1"/>
        <v>4</v>
      </c>
      <c r="B5" s="5" t="s">
        <v>11</v>
      </c>
      <c r="C5" s="3" t="s">
        <v>77</v>
      </c>
      <c r="D5" s="11" t="s">
        <v>78</v>
      </c>
      <c r="E5" s="12" t="s">
        <v>14</v>
      </c>
      <c r="F5" s="113">
        <v>4</v>
      </c>
      <c r="G5" s="113">
        <v>766</v>
      </c>
      <c r="H5" s="151">
        <f t="shared" si="0"/>
        <v>191.5</v>
      </c>
    </row>
    <row r="6" spans="1:8" ht="13.5" customHeight="1" thickBot="1">
      <c r="A6" s="154">
        <f t="shared" si="1"/>
        <v>5</v>
      </c>
      <c r="B6" s="155" t="s">
        <v>8</v>
      </c>
      <c r="C6" s="156" t="s">
        <v>133</v>
      </c>
      <c r="D6" s="157" t="s">
        <v>134</v>
      </c>
      <c r="E6" s="157" t="s">
        <v>14</v>
      </c>
      <c r="F6" s="125">
        <v>4</v>
      </c>
      <c r="G6" s="125">
        <v>765</v>
      </c>
      <c r="H6" s="158">
        <f t="shared" si="0"/>
        <v>191.25</v>
      </c>
    </row>
    <row r="7" spans="1:8" ht="13.5" customHeight="1">
      <c r="A7" s="147">
        <v>1</v>
      </c>
      <c r="B7" s="159" t="s">
        <v>11</v>
      </c>
      <c r="C7" s="23" t="s">
        <v>36</v>
      </c>
      <c r="D7" s="24" t="s">
        <v>37</v>
      </c>
      <c r="E7" s="24" t="s">
        <v>13</v>
      </c>
      <c r="F7" s="118">
        <v>4</v>
      </c>
      <c r="G7" s="118">
        <v>882</v>
      </c>
      <c r="H7" s="149">
        <f t="shared" si="0"/>
        <v>220.5</v>
      </c>
    </row>
    <row r="8" spans="1:10" ht="13.5" customHeight="1">
      <c r="A8" s="150">
        <f t="shared" si="1"/>
        <v>2</v>
      </c>
      <c r="B8" s="4" t="s">
        <v>10</v>
      </c>
      <c r="C8" s="4" t="s">
        <v>94</v>
      </c>
      <c r="D8" s="14" t="s">
        <v>95</v>
      </c>
      <c r="E8" s="14" t="s">
        <v>13</v>
      </c>
      <c r="F8" s="113">
        <v>4</v>
      </c>
      <c r="G8" s="113">
        <v>819</v>
      </c>
      <c r="H8" s="151">
        <f t="shared" si="0"/>
        <v>204.75</v>
      </c>
      <c r="J8" s="2"/>
    </row>
    <row r="9" spans="1:10" ht="13.5" customHeight="1">
      <c r="A9" s="150">
        <f t="shared" si="1"/>
        <v>3</v>
      </c>
      <c r="B9" s="3" t="s">
        <v>9</v>
      </c>
      <c r="C9" s="5" t="s">
        <v>121</v>
      </c>
      <c r="D9" s="12" t="s">
        <v>122</v>
      </c>
      <c r="E9" s="12" t="s">
        <v>13</v>
      </c>
      <c r="F9" s="113">
        <v>4</v>
      </c>
      <c r="G9" s="113">
        <v>804</v>
      </c>
      <c r="H9" s="151">
        <f t="shared" si="0"/>
        <v>201</v>
      </c>
      <c r="J9" s="2"/>
    </row>
    <row r="10" spans="1:8" ht="13.5" customHeight="1">
      <c r="A10" s="150">
        <f t="shared" si="1"/>
        <v>4</v>
      </c>
      <c r="B10" s="4" t="s">
        <v>129</v>
      </c>
      <c r="C10" s="4" t="s">
        <v>130</v>
      </c>
      <c r="D10" s="14" t="s">
        <v>131</v>
      </c>
      <c r="E10" s="14" t="s">
        <v>13</v>
      </c>
      <c r="F10" s="160">
        <v>4</v>
      </c>
      <c r="G10" s="152">
        <v>802</v>
      </c>
      <c r="H10" s="153">
        <f t="shared" si="0"/>
        <v>200.5</v>
      </c>
    </row>
    <row r="11" spans="1:8" ht="13.5" customHeight="1">
      <c r="A11" s="161">
        <f t="shared" si="1"/>
        <v>5</v>
      </c>
      <c r="B11" s="3" t="s">
        <v>9</v>
      </c>
      <c r="C11" s="5" t="s">
        <v>123</v>
      </c>
      <c r="D11" s="12" t="s">
        <v>124</v>
      </c>
      <c r="E11" s="12" t="s">
        <v>13</v>
      </c>
      <c r="F11" s="113">
        <v>4</v>
      </c>
      <c r="G11" s="113">
        <v>787</v>
      </c>
      <c r="H11" s="151">
        <f t="shared" si="0"/>
        <v>196.75</v>
      </c>
    </row>
    <row r="12" spans="1:8" ht="13.5" customHeight="1">
      <c r="A12" s="161">
        <f t="shared" si="1"/>
        <v>6</v>
      </c>
      <c r="B12" s="5" t="s">
        <v>8</v>
      </c>
      <c r="C12" s="5" t="s">
        <v>62</v>
      </c>
      <c r="D12" s="12" t="s">
        <v>63</v>
      </c>
      <c r="E12" s="12" t="s">
        <v>13</v>
      </c>
      <c r="F12" s="113">
        <v>4</v>
      </c>
      <c r="G12" s="113">
        <v>782</v>
      </c>
      <c r="H12" s="151">
        <f t="shared" si="0"/>
        <v>195.5</v>
      </c>
    </row>
    <row r="13" spans="1:8" ht="13.5" customHeight="1">
      <c r="A13" s="161">
        <f t="shared" si="1"/>
        <v>7</v>
      </c>
      <c r="B13" s="59" t="s">
        <v>9</v>
      </c>
      <c r="C13" s="162" t="s">
        <v>183</v>
      </c>
      <c r="D13" s="163" t="s">
        <v>184</v>
      </c>
      <c r="E13" s="60" t="s">
        <v>13</v>
      </c>
      <c r="F13" s="14">
        <v>4</v>
      </c>
      <c r="G13" s="152">
        <v>775</v>
      </c>
      <c r="H13" s="164">
        <f t="shared" si="0"/>
        <v>193.75</v>
      </c>
    </row>
    <row r="14" spans="1:8" ht="13.5" customHeight="1">
      <c r="A14" s="161">
        <f t="shared" si="1"/>
        <v>8</v>
      </c>
      <c r="B14" s="165" t="s">
        <v>11</v>
      </c>
      <c r="C14" s="3" t="s">
        <v>98</v>
      </c>
      <c r="D14" s="11" t="s">
        <v>99</v>
      </c>
      <c r="E14" s="14" t="s">
        <v>13</v>
      </c>
      <c r="F14" s="113">
        <v>4</v>
      </c>
      <c r="G14" s="113">
        <v>770</v>
      </c>
      <c r="H14" s="151">
        <f t="shared" si="0"/>
        <v>192.5</v>
      </c>
    </row>
    <row r="15" spans="1:8" ht="13.5" customHeight="1">
      <c r="A15" s="161">
        <f t="shared" si="1"/>
        <v>9</v>
      </c>
      <c r="B15" s="3" t="s">
        <v>10</v>
      </c>
      <c r="C15" s="5" t="s">
        <v>96</v>
      </c>
      <c r="D15" s="11" t="s">
        <v>97</v>
      </c>
      <c r="E15" s="11" t="s">
        <v>13</v>
      </c>
      <c r="F15" s="14">
        <v>4</v>
      </c>
      <c r="G15" s="152">
        <v>760</v>
      </c>
      <c r="H15" s="153">
        <f t="shared" si="0"/>
        <v>190</v>
      </c>
    </row>
    <row r="16" spans="1:8" ht="13.5" customHeight="1">
      <c r="A16" s="161">
        <f t="shared" si="1"/>
        <v>10</v>
      </c>
      <c r="B16" s="5" t="s">
        <v>58</v>
      </c>
      <c r="C16" s="4" t="s">
        <v>68</v>
      </c>
      <c r="D16" s="14" t="s">
        <v>69</v>
      </c>
      <c r="E16" s="14" t="s">
        <v>13</v>
      </c>
      <c r="F16" s="113">
        <v>4</v>
      </c>
      <c r="G16" s="113">
        <v>717</v>
      </c>
      <c r="H16" s="151">
        <f t="shared" si="0"/>
        <v>179.25</v>
      </c>
    </row>
    <row r="17" spans="1:8" ht="13.5" customHeight="1">
      <c r="A17" s="161">
        <f t="shared" si="1"/>
        <v>11</v>
      </c>
      <c r="B17" s="4" t="s">
        <v>58</v>
      </c>
      <c r="C17" s="5" t="s">
        <v>136</v>
      </c>
      <c r="D17" s="12" t="s">
        <v>137</v>
      </c>
      <c r="E17" s="14" t="s">
        <v>13</v>
      </c>
      <c r="F17" s="113">
        <v>4</v>
      </c>
      <c r="G17" s="113">
        <v>714</v>
      </c>
      <c r="H17" s="151">
        <f t="shared" si="0"/>
        <v>178.5</v>
      </c>
    </row>
    <row r="18" spans="1:8" ht="13.5" customHeight="1">
      <c r="A18" s="161">
        <f t="shared" si="1"/>
        <v>12</v>
      </c>
      <c r="B18" s="3" t="s">
        <v>8</v>
      </c>
      <c r="C18" s="46" t="s">
        <v>75</v>
      </c>
      <c r="D18" s="60" t="s">
        <v>76</v>
      </c>
      <c r="E18" s="60" t="s">
        <v>13</v>
      </c>
      <c r="F18" s="113">
        <v>4</v>
      </c>
      <c r="G18" s="113">
        <v>696</v>
      </c>
      <c r="H18" s="151">
        <f t="shared" si="0"/>
        <v>174</v>
      </c>
    </row>
    <row r="19" spans="1:8" ht="13.5" customHeight="1">
      <c r="A19" s="161">
        <f t="shared" si="1"/>
        <v>13</v>
      </c>
      <c r="B19" s="165" t="s">
        <v>11</v>
      </c>
      <c r="C19" s="5" t="s">
        <v>40</v>
      </c>
      <c r="D19" s="12" t="s">
        <v>41</v>
      </c>
      <c r="E19" s="12" t="s">
        <v>13</v>
      </c>
      <c r="F19" s="113">
        <v>4</v>
      </c>
      <c r="G19" s="113">
        <v>695</v>
      </c>
      <c r="H19" s="151">
        <f t="shared" si="0"/>
        <v>173.75</v>
      </c>
    </row>
    <row r="20" spans="1:8" ht="13.5" customHeight="1">
      <c r="A20" s="161">
        <f t="shared" si="1"/>
        <v>14</v>
      </c>
      <c r="B20" s="59" t="s">
        <v>20</v>
      </c>
      <c r="C20" s="46" t="s">
        <v>138</v>
      </c>
      <c r="D20" s="60" t="s">
        <v>139</v>
      </c>
      <c r="E20" s="14" t="s">
        <v>13</v>
      </c>
      <c r="F20" s="113">
        <v>4</v>
      </c>
      <c r="G20" s="113">
        <v>663</v>
      </c>
      <c r="H20" s="151">
        <f t="shared" si="0"/>
        <v>165.75</v>
      </c>
    </row>
    <row r="21" spans="1:8" ht="13.5" customHeight="1">
      <c r="A21" s="161">
        <f t="shared" si="1"/>
        <v>15</v>
      </c>
      <c r="B21" s="3" t="s">
        <v>9</v>
      </c>
      <c r="C21" s="4" t="s">
        <v>55</v>
      </c>
      <c r="D21" s="14" t="s">
        <v>54</v>
      </c>
      <c r="E21" s="14" t="s">
        <v>13</v>
      </c>
      <c r="F21" s="113">
        <v>4</v>
      </c>
      <c r="G21" s="113">
        <v>652</v>
      </c>
      <c r="H21" s="151">
        <f t="shared" si="0"/>
        <v>163</v>
      </c>
    </row>
    <row r="22" spans="1:8" ht="13.5" customHeight="1" thickBot="1">
      <c r="A22" s="166">
        <f t="shared" si="1"/>
        <v>16</v>
      </c>
      <c r="B22" s="41" t="s">
        <v>179</v>
      </c>
      <c r="C22" s="130" t="s">
        <v>171</v>
      </c>
      <c r="D22" s="131"/>
      <c r="E22" s="131" t="s">
        <v>13</v>
      </c>
      <c r="F22" s="125">
        <v>4</v>
      </c>
      <c r="G22" s="125">
        <v>641</v>
      </c>
      <c r="H22" s="158">
        <f t="shared" si="0"/>
        <v>160.25</v>
      </c>
    </row>
    <row r="23" spans="1:8" ht="13.5" customHeight="1">
      <c r="A23" s="167">
        <v>1</v>
      </c>
      <c r="B23" s="23" t="s">
        <v>11</v>
      </c>
      <c r="C23" s="33" t="s">
        <v>38</v>
      </c>
      <c r="D23" s="34" t="s">
        <v>39</v>
      </c>
      <c r="E23" s="25" t="s">
        <v>15</v>
      </c>
      <c r="F23" s="118">
        <v>4</v>
      </c>
      <c r="G23" s="118">
        <v>818</v>
      </c>
      <c r="H23" s="149">
        <f t="shared" si="0"/>
        <v>204.5</v>
      </c>
    </row>
    <row r="24" spans="1:8" ht="13.5" customHeight="1">
      <c r="A24" s="161">
        <f t="shared" si="1"/>
        <v>2</v>
      </c>
      <c r="B24" s="3" t="s">
        <v>9</v>
      </c>
      <c r="C24" s="4" t="s">
        <v>18</v>
      </c>
      <c r="D24" s="14" t="s">
        <v>16</v>
      </c>
      <c r="E24" s="14" t="s">
        <v>15</v>
      </c>
      <c r="F24" s="113">
        <v>4</v>
      </c>
      <c r="G24" s="113">
        <v>785</v>
      </c>
      <c r="H24" s="151">
        <f t="shared" si="0"/>
        <v>196.25</v>
      </c>
    </row>
    <row r="25" spans="1:8" ht="13.5" customHeight="1">
      <c r="A25" s="161">
        <f t="shared" si="1"/>
        <v>3</v>
      </c>
      <c r="B25" s="4" t="s">
        <v>20</v>
      </c>
      <c r="C25" s="5" t="s">
        <v>115</v>
      </c>
      <c r="D25" s="12" t="s">
        <v>116</v>
      </c>
      <c r="E25" s="14" t="s">
        <v>15</v>
      </c>
      <c r="F25" s="113">
        <v>4</v>
      </c>
      <c r="G25" s="113">
        <v>753</v>
      </c>
      <c r="H25" s="151">
        <f t="shared" si="0"/>
        <v>188.25</v>
      </c>
    </row>
    <row r="26" spans="1:8" ht="13.5" customHeight="1">
      <c r="A26" s="161">
        <f t="shared" si="1"/>
        <v>4</v>
      </c>
      <c r="B26" s="4" t="s">
        <v>20</v>
      </c>
      <c r="C26" s="4" t="s">
        <v>118</v>
      </c>
      <c r="D26" s="14" t="s">
        <v>119</v>
      </c>
      <c r="E26" s="14" t="s">
        <v>15</v>
      </c>
      <c r="F26" s="113">
        <v>4</v>
      </c>
      <c r="G26" s="113">
        <v>753</v>
      </c>
      <c r="H26" s="151">
        <f t="shared" si="0"/>
        <v>188.25</v>
      </c>
    </row>
    <row r="27" spans="1:8" ht="13.5" customHeight="1">
      <c r="A27" s="161">
        <f t="shared" si="1"/>
        <v>5</v>
      </c>
      <c r="B27" s="3" t="s">
        <v>10</v>
      </c>
      <c r="C27" s="4" t="s">
        <v>101</v>
      </c>
      <c r="D27" s="14" t="s">
        <v>102</v>
      </c>
      <c r="E27" s="14" t="s">
        <v>15</v>
      </c>
      <c r="F27" s="113">
        <v>4</v>
      </c>
      <c r="G27" s="113">
        <v>747</v>
      </c>
      <c r="H27" s="151">
        <f t="shared" si="0"/>
        <v>186.75</v>
      </c>
    </row>
    <row r="28" spans="1:8" ht="13.5" customHeight="1">
      <c r="A28" s="161">
        <f t="shared" si="1"/>
        <v>6</v>
      </c>
      <c r="B28" s="3" t="s">
        <v>8</v>
      </c>
      <c r="C28" s="3" t="s">
        <v>64</v>
      </c>
      <c r="D28" s="11" t="s">
        <v>65</v>
      </c>
      <c r="E28" s="14" t="s">
        <v>15</v>
      </c>
      <c r="F28" s="113">
        <v>4</v>
      </c>
      <c r="G28" s="113">
        <v>742</v>
      </c>
      <c r="H28" s="151">
        <f t="shared" si="0"/>
        <v>185.5</v>
      </c>
    </row>
    <row r="29" spans="1:8" ht="13.5" customHeight="1">
      <c r="A29" s="161">
        <f t="shared" si="1"/>
        <v>7</v>
      </c>
      <c r="B29" s="168" t="s">
        <v>20</v>
      </c>
      <c r="C29" s="168" t="s">
        <v>199</v>
      </c>
      <c r="D29" s="169" t="s">
        <v>200</v>
      </c>
      <c r="E29" s="169" t="s">
        <v>15</v>
      </c>
      <c r="F29" s="152">
        <v>4</v>
      </c>
      <c r="G29" s="152">
        <v>729</v>
      </c>
      <c r="H29" s="164">
        <f t="shared" si="0"/>
        <v>182.25</v>
      </c>
    </row>
    <row r="30" spans="1:8" ht="13.5" customHeight="1">
      <c r="A30" s="161">
        <f t="shared" si="1"/>
        <v>8</v>
      </c>
      <c r="B30" s="4" t="s">
        <v>9</v>
      </c>
      <c r="C30" s="46" t="s">
        <v>197</v>
      </c>
      <c r="D30" s="60" t="s">
        <v>198</v>
      </c>
      <c r="E30" s="13" t="s">
        <v>15</v>
      </c>
      <c r="F30" s="14">
        <v>4</v>
      </c>
      <c r="G30" s="152">
        <v>719</v>
      </c>
      <c r="H30" s="164">
        <f t="shared" si="0"/>
        <v>179.75</v>
      </c>
    </row>
    <row r="31" spans="1:8" ht="13.5" customHeight="1">
      <c r="A31" s="161">
        <f t="shared" si="1"/>
        <v>9</v>
      </c>
      <c r="B31" s="3" t="s">
        <v>9</v>
      </c>
      <c r="C31" s="4" t="s">
        <v>88</v>
      </c>
      <c r="D31" s="14" t="s">
        <v>89</v>
      </c>
      <c r="E31" s="14" t="s">
        <v>15</v>
      </c>
      <c r="F31" s="113">
        <v>4</v>
      </c>
      <c r="G31" s="113">
        <v>706</v>
      </c>
      <c r="H31" s="151">
        <f t="shared" si="0"/>
        <v>176.5</v>
      </c>
    </row>
    <row r="32" spans="1:8" ht="13.5" customHeight="1">
      <c r="A32" s="161">
        <f t="shared" si="1"/>
        <v>10</v>
      </c>
      <c r="B32" s="4" t="s">
        <v>9</v>
      </c>
      <c r="C32" s="5" t="s">
        <v>49</v>
      </c>
      <c r="D32" s="12" t="s">
        <v>48</v>
      </c>
      <c r="E32" s="12" t="s">
        <v>15</v>
      </c>
      <c r="F32" s="113">
        <v>4</v>
      </c>
      <c r="G32" s="113">
        <v>705</v>
      </c>
      <c r="H32" s="151">
        <f t="shared" si="0"/>
        <v>176.25</v>
      </c>
    </row>
    <row r="33" spans="1:8" ht="13.5" customHeight="1">
      <c r="A33" s="161">
        <f t="shared" si="1"/>
        <v>11</v>
      </c>
      <c r="B33" s="4" t="s">
        <v>9</v>
      </c>
      <c r="C33" s="3" t="s">
        <v>53</v>
      </c>
      <c r="D33" s="11" t="s">
        <v>52</v>
      </c>
      <c r="E33" s="14" t="s">
        <v>15</v>
      </c>
      <c r="F33" s="113">
        <v>4</v>
      </c>
      <c r="G33" s="113">
        <v>698</v>
      </c>
      <c r="H33" s="151">
        <f t="shared" si="0"/>
        <v>174.5</v>
      </c>
    </row>
    <row r="34" spans="1:8" ht="13.5" customHeight="1">
      <c r="A34" s="161">
        <f t="shared" si="1"/>
        <v>12</v>
      </c>
      <c r="B34" s="4" t="s">
        <v>20</v>
      </c>
      <c r="C34" s="4" t="s">
        <v>140</v>
      </c>
      <c r="D34" s="14" t="s">
        <v>141</v>
      </c>
      <c r="E34" s="14" t="s">
        <v>15</v>
      </c>
      <c r="F34" s="113">
        <v>4</v>
      </c>
      <c r="G34" s="113">
        <v>695</v>
      </c>
      <c r="H34" s="151">
        <f aca="true" t="shared" si="2" ref="H34:H42">G34/F34</f>
        <v>173.75</v>
      </c>
    </row>
    <row r="35" spans="1:8" ht="13.5" customHeight="1">
      <c r="A35" s="161">
        <f t="shared" si="1"/>
        <v>13</v>
      </c>
      <c r="B35" s="3" t="s">
        <v>8</v>
      </c>
      <c r="C35" s="3" t="s">
        <v>66</v>
      </c>
      <c r="D35" s="11" t="s">
        <v>67</v>
      </c>
      <c r="E35" s="14" t="s">
        <v>15</v>
      </c>
      <c r="F35" s="113">
        <v>4</v>
      </c>
      <c r="G35" s="113">
        <v>690</v>
      </c>
      <c r="H35" s="151">
        <f t="shared" si="2"/>
        <v>172.5</v>
      </c>
    </row>
    <row r="36" spans="1:8" ht="13.5" customHeight="1">
      <c r="A36" s="161">
        <f t="shared" si="1"/>
        <v>14</v>
      </c>
      <c r="B36" s="3" t="s">
        <v>9</v>
      </c>
      <c r="C36" s="4" t="s">
        <v>51</v>
      </c>
      <c r="D36" s="14" t="s">
        <v>50</v>
      </c>
      <c r="E36" s="14" t="s">
        <v>15</v>
      </c>
      <c r="F36" s="113">
        <v>4</v>
      </c>
      <c r="G36" s="113">
        <v>685</v>
      </c>
      <c r="H36" s="151">
        <f t="shared" si="2"/>
        <v>171.25</v>
      </c>
    </row>
    <row r="37" spans="1:8" ht="13.5" customHeight="1">
      <c r="A37" s="161">
        <f t="shared" si="1"/>
        <v>15</v>
      </c>
      <c r="B37" s="165" t="s">
        <v>194</v>
      </c>
      <c r="C37" s="3" t="s">
        <v>195</v>
      </c>
      <c r="D37" s="11" t="s">
        <v>196</v>
      </c>
      <c r="E37" s="60" t="s">
        <v>15</v>
      </c>
      <c r="F37" s="113">
        <v>4</v>
      </c>
      <c r="G37" s="113">
        <v>683</v>
      </c>
      <c r="H37" s="164">
        <f t="shared" si="2"/>
        <v>170.75</v>
      </c>
    </row>
    <row r="38" spans="1:8" ht="13.5" customHeight="1">
      <c r="A38" s="161">
        <f t="shared" si="1"/>
        <v>16</v>
      </c>
      <c r="B38" s="3" t="s">
        <v>9</v>
      </c>
      <c r="C38" s="3" t="s">
        <v>19</v>
      </c>
      <c r="D38" s="11" t="s">
        <v>17</v>
      </c>
      <c r="E38" s="14" t="s">
        <v>15</v>
      </c>
      <c r="F38" s="113">
        <v>4</v>
      </c>
      <c r="G38" s="113">
        <v>683</v>
      </c>
      <c r="H38" s="151">
        <f t="shared" si="2"/>
        <v>170.75</v>
      </c>
    </row>
    <row r="39" spans="1:8" ht="13.5" customHeight="1">
      <c r="A39" s="161">
        <f t="shared" si="1"/>
        <v>17</v>
      </c>
      <c r="B39" s="3" t="s">
        <v>58</v>
      </c>
      <c r="C39" s="4" t="s">
        <v>142</v>
      </c>
      <c r="D39" s="14" t="s">
        <v>117</v>
      </c>
      <c r="E39" s="14" t="s">
        <v>15</v>
      </c>
      <c r="F39" s="113">
        <v>4</v>
      </c>
      <c r="G39" s="113">
        <v>676</v>
      </c>
      <c r="H39" s="151">
        <f t="shared" si="2"/>
        <v>169</v>
      </c>
    </row>
    <row r="40" spans="1:8" ht="13.5" customHeight="1">
      <c r="A40" s="161">
        <f t="shared" si="1"/>
        <v>18</v>
      </c>
      <c r="B40" s="3" t="s">
        <v>8</v>
      </c>
      <c r="C40" s="46" t="s">
        <v>189</v>
      </c>
      <c r="D40" s="13" t="s">
        <v>190</v>
      </c>
      <c r="E40" s="13" t="s">
        <v>15</v>
      </c>
      <c r="F40" s="113">
        <v>4</v>
      </c>
      <c r="G40" s="113">
        <v>669</v>
      </c>
      <c r="H40" s="151">
        <f t="shared" si="2"/>
        <v>167.25</v>
      </c>
    </row>
    <row r="41" spans="1:8" ht="13.5" customHeight="1">
      <c r="A41" s="161">
        <f t="shared" si="1"/>
        <v>19</v>
      </c>
      <c r="B41" s="59" t="s">
        <v>179</v>
      </c>
      <c r="C41" s="43" t="s">
        <v>168</v>
      </c>
      <c r="D41" s="13" t="s">
        <v>169</v>
      </c>
      <c r="E41" s="13" t="s">
        <v>15</v>
      </c>
      <c r="F41" s="113">
        <v>4</v>
      </c>
      <c r="G41" s="113">
        <v>646</v>
      </c>
      <c r="H41" s="151">
        <f t="shared" si="2"/>
        <v>161.5</v>
      </c>
    </row>
    <row r="42" spans="1:8" ht="13.5" customHeight="1" thickBot="1">
      <c r="A42" s="166">
        <f t="shared" si="1"/>
        <v>20</v>
      </c>
      <c r="B42" s="156" t="s">
        <v>11</v>
      </c>
      <c r="C42" s="155" t="s">
        <v>157</v>
      </c>
      <c r="D42" s="131" t="s">
        <v>158</v>
      </c>
      <c r="E42" s="131" t="s">
        <v>15</v>
      </c>
      <c r="F42" s="125">
        <v>4</v>
      </c>
      <c r="G42" s="125">
        <v>547</v>
      </c>
      <c r="H42" s="158">
        <f t="shared" si="2"/>
        <v>136.75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 thickBot="1"/>
    <row r="60" spans="1:8" ht="13.5" customHeight="1">
      <c r="A60" s="167">
        <v>1</v>
      </c>
      <c r="B60" s="159" t="s">
        <v>10</v>
      </c>
      <c r="C60" s="33" t="s">
        <v>191</v>
      </c>
      <c r="D60" s="34" t="s">
        <v>192</v>
      </c>
      <c r="E60" s="25" t="s">
        <v>27</v>
      </c>
      <c r="F60" s="25">
        <v>4</v>
      </c>
      <c r="G60" s="170">
        <v>754</v>
      </c>
      <c r="H60" s="171">
        <f>G60/F60</f>
        <v>188.5</v>
      </c>
    </row>
    <row r="61" spans="1:8" ht="13.5" customHeight="1">
      <c r="A61" s="161">
        <f>1+A60</f>
        <v>2</v>
      </c>
      <c r="B61" s="4" t="s">
        <v>20</v>
      </c>
      <c r="C61" s="4" t="s">
        <v>26</v>
      </c>
      <c r="D61" s="14" t="s">
        <v>108</v>
      </c>
      <c r="E61" s="14" t="s">
        <v>27</v>
      </c>
      <c r="F61" s="113">
        <v>4</v>
      </c>
      <c r="G61" s="113">
        <v>728</v>
      </c>
      <c r="H61" s="151">
        <f>G61/F61</f>
        <v>182</v>
      </c>
    </row>
    <row r="62" spans="1:8" ht="13.5" customHeight="1">
      <c r="A62" s="161">
        <f>1+A61</f>
        <v>3</v>
      </c>
      <c r="B62" s="3" t="s">
        <v>6</v>
      </c>
      <c r="C62" s="3" t="s">
        <v>45</v>
      </c>
      <c r="D62" s="11" t="s">
        <v>44</v>
      </c>
      <c r="E62" s="14" t="s">
        <v>27</v>
      </c>
      <c r="F62" s="113">
        <v>4</v>
      </c>
      <c r="G62" s="113">
        <v>728</v>
      </c>
      <c r="H62" s="151">
        <f>G62/F62</f>
        <v>182</v>
      </c>
    </row>
    <row r="63" spans="1:8" ht="13.5" customHeight="1">
      <c r="A63" s="161">
        <f>1+A62</f>
        <v>4</v>
      </c>
      <c r="B63" s="4" t="s">
        <v>58</v>
      </c>
      <c r="C63" s="3" t="s">
        <v>103</v>
      </c>
      <c r="D63" s="11" t="s">
        <v>104</v>
      </c>
      <c r="E63" s="14" t="s">
        <v>27</v>
      </c>
      <c r="F63" s="113">
        <v>4</v>
      </c>
      <c r="G63" s="113">
        <v>718</v>
      </c>
      <c r="H63" s="151">
        <f>G63/F63</f>
        <v>179.5</v>
      </c>
    </row>
    <row r="64" spans="1:8" ht="13.5" customHeight="1">
      <c r="A64" s="161">
        <f>1+A63</f>
        <v>5</v>
      </c>
      <c r="B64" s="5" t="s">
        <v>58</v>
      </c>
      <c r="C64" s="4" t="s">
        <v>113</v>
      </c>
      <c r="D64" s="14" t="s">
        <v>114</v>
      </c>
      <c r="E64" s="14" t="s">
        <v>27</v>
      </c>
      <c r="F64" s="113">
        <v>4</v>
      </c>
      <c r="G64" s="113">
        <v>714</v>
      </c>
      <c r="H64" s="151">
        <f>G64/F64</f>
        <v>178.5</v>
      </c>
    </row>
    <row r="65" spans="1:8" ht="13.5" customHeight="1">
      <c r="A65" s="161">
        <f>1+A64</f>
        <v>6</v>
      </c>
      <c r="B65" s="3" t="s">
        <v>6</v>
      </c>
      <c r="C65" s="4" t="s">
        <v>80</v>
      </c>
      <c r="D65" s="14" t="s">
        <v>81</v>
      </c>
      <c r="E65" s="14" t="s">
        <v>27</v>
      </c>
      <c r="F65" s="113">
        <v>4</v>
      </c>
      <c r="G65" s="113">
        <v>714</v>
      </c>
      <c r="H65" s="151">
        <f>G65/F65</f>
        <v>178.5</v>
      </c>
    </row>
    <row r="66" spans="1:8" ht="13.5" customHeight="1">
      <c r="A66" s="161">
        <f>1+A65</f>
        <v>7</v>
      </c>
      <c r="B66" s="3" t="s">
        <v>9</v>
      </c>
      <c r="C66" s="4" t="s">
        <v>125</v>
      </c>
      <c r="D66" s="14" t="s">
        <v>126</v>
      </c>
      <c r="E66" s="14" t="s">
        <v>27</v>
      </c>
      <c r="F66" s="113">
        <v>4</v>
      </c>
      <c r="G66" s="113">
        <v>692</v>
      </c>
      <c r="H66" s="151">
        <f>G66/F66</f>
        <v>173</v>
      </c>
    </row>
    <row r="67" spans="1:8" ht="13.5" customHeight="1">
      <c r="A67" s="161">
        <f>1+A66</f>
        <v>8</v>
      </c>
      <c r="B67" s="4" t="s">
        <v>10</v>
      </c>
      <c r="C67" s="4" t="s">
        <v>92</v>
      </c>
      <c r="D67" s="14" t="s">
        <v>93</v>
      </c>
      <c r="E67" s="14" t="s">
        <v>27</v>
      </c>
      <c r="F67" s="113">
        <v>4</v>
      </c>
      <c r="G67" s="113">
        <v>688</v>
      </c>
      <c r="H67" s="151">
        <f>G67/F67</f>
        <v>172</v>
      </c>
    </row>
    <row r="68" spans="1:8" ht="13.5" customHeight="1">
      <c r="A68" s="161">
        <f>1+A67</f>
        <v>9</v>
      </c>
      <c r="B68" s="165" t="s">
        <v>11</v>
      </c>
      <c r="C68" s="3" t="s">
        <v>34</v>
      </c>
      <c r="D68" s="11" t="s">
        <v>35</v>
      </c>
      <c r="E68" s="14" t="s">
        <v>27</v>
      </c>
      <c r="F68" s="113">
        <v>4</v>
      </c>
      <c r="G68" s="113">
        <v>685</v>
      </c>
      <c r="H68" s="151">
        <f>G68/F68</f>
        <v>171.25</v>
      </c>
    </row>
    <row r="69" spans="1:8" ht="13.5" customHeight="1">
      <c r="A69" s="161">
        <f>1+A68</f>
        <v>10</v>
      </c>
      <c r="B69" s="3" t="s">
        <v>8</v>
      </c>
      <c r="C69" s="3" t="s">
        <v>72</v>
      </c>
      <c r="D69" s="11" t="s">
        <v>73</v>
      </c>
      <c r="E69" s="14" t="s">
        <v>27</v>
      </c>
      <c r="F69" s="113">
        <v>4</v>
      </c>
      <c r="G69" s="113">
        <v>680</v>
      </c>
      <c r="H69" s="151">
        <f>G69/F69</f>
        <v>170</v>
      </c>
    </row>
    <row r="70" spans="1:8" ht="13.5" customHeight="1">
      <c r="A70" s="161">
        <f>1+A69</f>
        <v>11</v>
      </c>
      <c r="B70" s="3" t="s">
        <v>6</v>
      </c>
      <c r="C70" s="3" t="s">
        <v>176</v>
      </c>
      <c r="D70" s="11" t="s">
        <v>177</v>
      </c>
      <c r="E70" s="14" t="s">
        <v>27</v>
      </c>
      <c r="F70" s="113">
        <v>4</v>
      </c>
      <c r="G70" s="113">
        <v>670</v>
      </c>
      <c r="H70" s="151">
        <f>G70/F70</f>
        <v>167.5</v>
      </c>
    </row>
    <row r="71" spans="1:8" ht="13.5" customHeight="1">
      <c r="A71" s="161">
        <f>1+A70</f>
        <v>12</v>
      </c>
      <c r="B71" s="5" t="s">
        <v>58</v>
      </c>
      <c r="C71" s="3" t="s">
        <v>70</v>
      </c>
      <c r="D71" s="11" t="s">
        <v>71</v>
      </c>
      <c r="E71" s="14" t="s">
        <v>27</v>
      </c>
      <c r="F71" s="160">
        <v>4</v>
      </c>
      <c r="G71" s="152">
        <v>666</v>
      </c>
      <c r="H71" s="153">
        <f>G71/F71</f>
        <v>166.5</v>
      </c>
    </row>
    <row r="72" spans="1:8" ht="13.5" customHeight="1">
      <c r="A72" s="161">
        <f>1+A71</f>
        <v>13</v>
      </c>
      <c r="B72" s="3" t="s">
        <v>6</v>
      </c>
      <c r="C72" s="3" t="s">
        <v>30</v>
      </c>
      <c r="D72" s="11" t="s">
        <v>31</v>
      </c>
      <c r="E72" s="14" t="s">
        <v>27</v>
      </c>
      <c r="F72" s="113">
        <v>4</v>
      </c>
      <c r="G72" s="113">
        <v>663</v>
      </c>
      <c r="H72" s="151">
        <f>G72/F72</f>
        <v>165.75</v>
      </c>
    </row>
    <row r="73" spans="1:8" ht="13.5" customHeight="1">
      <c r="A73" s="161">
        <f>1+A72</f>
        <v>14</v>
      </c>
      <c r="B73" s="3" t="s">
        <v>9</v>
      </c>
      <c r="C73" s="4" t="s">
        <v>156</v>
      </c>
      <c r="D73" s="14" t="s">
        <v>143</v>
      </c>
      <c r="E73" s="14" t="s">
        <v>27</v>
      </c>
      <c r="F73" s="113">
        <v>4</v>
      </c>
      <c r="G73" s="113">
        <v>654</v>
      </c>
      <c r="H73" s="151">
        <f>G73/F73</f>
        <v>163.5</v>
      </c>
    </row>
    <row r="74" spans="1:8" ht="13.5" customHeight="1">
      <c r="A74" s="161">
        <f>1+A73</f>
        <v>15</v>
      </c>
      <c r="B74" s="3" t="s">
        <v>6</v>
      </c>
      <c r="C74" s="4" t="s">
        <v>86</v>
      </c>
      <c r="D74" s="14" t="s">
        <v>87</v>
      </c>
      <c r="E74" s="14" t="s">
        <v>27</v>
      </c>
      <c r="F74" s="113">
        <v>4</v>
      </c>
      <c r="G74" s="113">
        <v>644</v>
      </c>
      <c r="H74" s="151">
        <f>G74/F74</f>
        <v>161</v>
      </c>
    </row>
    <row r="75" spans="1:8" ht="13.5" customHeight="1">
      <c r="A75" s="161">
        <f>1+A74</f>
        <v>16</v>
      </c>
      <c r="B75" s="3" t="s">
        <v>9</v>
      </c>
      <c r="C75" s="3" t="s">
        <v>144</v>
      </c>
      <c r="D75" s="11" t="s">
        <v>150</v>
      </c>
      <c r="E75" s="14" t="s">
        <v>27</v>
      </c>
      <c r="F75" s="113">
        <v>4</v>
      </c>
      <c r="G75" s="113">
        <v>642</v>
      </c>
      <c r="H75" s="151">
        <f>G75/F75</f>
        <v>160.5</v>
      </c>
    </row>
    <row r="76" spans="1:8" ht="13.5" customHeight="1">
      <c r="A76" s="161">
        <f>1+A75</f>
        <v>17</v>
      </c>
      <c r="B76" s="165" t="s">
        <v>11</v>
      </c>
      <c r="C76" s="3" t="s">
        <v>79</v>
      </c>
      <c r="D76" s="11" t="s">
        <v>120</v>
      </c>
      <c r="E76" s="14" t="s">
        <v>27</v>
      </c>
      <c r="F76" s="113">
        <v>4</v>
      </c>
      <c r="G76" s="113">
        <v>638</v>
      </c>
      <c r="H76" s="151">
        <f>G76/F76</f>
        <v>159.5</v>
      </c>
    </row>
    <row r="77" spans="1:8" ht="13.5" customHeight="1">
      <c r="A77" s="161">
        <f>1+A76</f>
        <v>18</v>
      </c>
      <c r="B77" s="3" t="s">
        <v>6</v>
      </c>
      <c r="C77" s="3" t="s">
        <v>32</v>
      </c>
      <c r="D77" s="11" t="s">
        <v>33</v>
      </c>
      <c r="E77" s="14" t="s">
        <v>27</v>
      </c>
      <c r="F77" s="113">
        <v>4</v>
      </c>
      <c r="G77" s="113">
        <v>622</v>
      </c>
      <c r="H77" s="151">
        <f>G77/F77</f>
        <v>155.5</v>
      </c>
    </row>
    <row r="78" spans="1:8" ht="13.5" customHeight="1">
      <c r="A78" s="161">
        <f>1+A77</f>
        <v>19</v>
      </c>
      <c r="B78" s="5" t="s">
        <v>6</v>
      </c>
      <c r="C78" s="4" t="s">
        <v>82</v>
      </c>
      <c r="D78" s="14" t="s">
        <v>83</v>
      </c>
      <c r="E78" s="14" t="s">
        <v>27</v>
      </c>
      <c r="F78" s="113">
        <v>4</v>
      </c>
      <c r="G78" s="113">
        <v>599</v>
      </c>
      <c r="H78" s="151">
        <f>G78/F78</f>
        <v>149.75</v>
      </c>
    </row>
    <row r="79" spans="1:8" ht="13.5" customHeight="1">
      <c r="A79" s="161">
        <f>1+A78</f>
        <v>20</v>
      </c>
      <c r="B79" s="5" t="s">
        <v>58</v>
      </c>
      <c r="C79" s="3" t="s">
        <v>105</v>
      </c>
      <c r="D79" s="11" t="s">
        <v>106</v>
      </c>
      <c r="E79" s="14" t="s">
        <v>27</v>
      </c>
      <c r="F79" s="113">
        <v>4</v>
      </c>
      <c r="G79" s="113">
        <v>591</v>
      </c>
      <c r="H79" s="151">
        <f>G79/F79</f>
        <v>147.75</v>
      </c>
    </row>
    <row r="80" spans="1:8" ht="13.5" customHeight="1">
      <c r="A80" s="161">
        <f>1+A79</f>
        <v>21</v>
      </c>
      <c r="B80" s="3" t="s">
        <v>9</v>
      </c>
      <c r="C80" s="3" t="s">
        <v>42</v>
      </c>
      <c r="D80" s="11" t="s">
        <v>43</v>
      </c>
      <c r="E80" s="14" t="s">
        <v>27</v>
      </c>
      <c r="F80" s="113">
        <v>4</v>
      </c>
      <c r="G80" s="113">
        <v>588</v>
      </c>
      <c r="H80" s="151">
        <f>G80/F80</f>
        <v>147</v>
      </c>
    </row>
    <row r="81" spans="1:8" ht="13.5" customHeight="1">
      <c r="A81" s="161">
        <f>1+A80</f>
        <v>22</v>
      </c>
      <c r="B81" s="3" t="s">
        <v>9</v>
      </c>
      <c r="C81" s="4" t="s">
        <v>56</v>
      </c>
      <c r="D81" s="14" t="s">
        <v>57</v>
      </c>
      <c r="E81" s="14" t="s">
        <v>27</v>
      </c>
      <c r="F81" s="113">
        <v>4</v>
      </c>
      <c r="G81" s="113">
        <v>573</v>
      </c>
      <c r="H81" s="151">
        <f>G81/F81</f>
        <v>143.25</v>
      </c>
    </row>
    <row r="82" spans="1:8" ht="13.5" customHeight="1">
      <c r="A82" s="161">
        <f>1+A81</f>
        <v>23</v>
      </c>
      <c r="B82" s="5" t="s">
        <v>7</v>
      </c>
      <c r="C82" s="4" t="s">
        <v>111</v>
      </c>
      <c r="D82" s="14" t="s">
        <v>112</v>
      </c>
      <c r="E82" s="14" t="s">
        <v>27</v>
      </c>
      <c r="F82" s="160">
        <v>4</v>
      </c>
      <c r="G82" s="152">
        <v>567</v>
      </c>
      <c r="H82" s="164">
        <f>G82/F82</f>
        <v>141.75</v>
      </c>
    </row>
    <row r="83" spans="1:8" ht="13.5" customHeight="1">
      <c r="A83" s="161">
        <f>1+A82</f>
        <v>24</v>
      </c>
      <c r="B83" s="4" t="s">
        <v>6</v>
      </c>
      <c r="C83" s="4" t="s">
        <v>84</v>
      </c>
      <c r="D83" s="14" t="s">
        <v>85</v>
      </c>
      <c r="E83" s="14" t="s">
        <v>27</v>
      </c>
      <c r="F83" s="113">
        <v>4</v>
      </c>
      <c r="G83" s="113">
        <v>563</v>
      </c>
      <c r="H83" s="151">
        <f>G83/F83</f>
        <v>140.75</v>
      </c>
    </row>
    <row r="84" spans="1:8" ht="13.5" customHeight="1">
      <c r="A84" s="161">
        <f aca="true" t="shared" si="3" ref="A84:A110">1+A83</f>
        <v>25</v>
      </c>
      <c r="B84" s="3" t="s">
        <v>9</v>
      </c>
      <c r="C84" s="3" t="s">
        <v>148</v>
      </c>
      <c r="D84" s="11" t="s">
        <v>149</v>
      </c>
      <c r="E84" s="14" t="s">
        <v>27</v>
      </c>
      <c r="F84" s="113">
        <v>4</v>
      </c>
      <c r="G84" s="113">
        <v>561</v>
      </c>
      <c r="H84" s="151">
        <f>G84/F84</f>
        <v>140.25</v>
      </c>
    </row>
    <row r="85" spans="1:8" ht="13.5" customHeight="1" thickBot="1">
      <c r="A85" s="166">
        <f t="shared" si="3"/>
        <v>26</v>
      </c>
      <c r="B85" s="41" t="s">
        <v>6</v>
      </c>
      <c r="C85" s="172" t="s">
        <v>100</v>
      </c>
      <c r="D85" s="131" t="s">
        <v>47</v>
      </c>
      <c r="E85" s="131" t="s">
        <v>27</v>
      </c>
      <c r="F85" s="125">
        <v>4</v>
      </c>
      <c r="G85" s="125">
        <v>551</v>
      </c>
      <c r="H85" s="158">
        <f>G85/F85</f>
        <v>137.75</v>
      </c>
    </row>
    <row r="86" spans="1:8" ht="13.5" customHeight="1">
      <c r="A86" s="167">
        <v>1</v>
      </c>
      <c r="B86" s="33" t="s">
        <v>8</v>
      </c>
      <c r="C86" s="173" t="s">
        <v>74</v>
      </c>
      <c r="D86" s="45" t="s">
        <v>110</v>
      </c>
      <c r="E86" s="45" t="s">
        <v>29</v>
      </c>
      <c r="F86" s="174">
        <v>4</v>
      </c>
      <c r="G86" s="170">
        <v>755</v>
      </c>
      <c r="H86" s="175">
        <f>G86/F86</f>
        <v>188.75</v>
      </c>
    </row>
    <row r="87" spans="1:8" ht="13.5" customHeight="1">
      <c r="A87" s="161">
        <f t="shared" si="3"/>
        <v>2</v>
      </c>
      <c r="B87" s="59" t="s">
        <v>179</v>
      </c>
      <c r="C87" s="43" t="s">
        <v>170</v>
      </c>
      <c r="D87" s="13"/>
      <c r="E87" s="13" t="s">
        <v>29</v>
      </c>
      <c r="F87" s="113">
        <v>4</v>
      </c>
      <c r="G87" s="113">
        <v>671</v>
      </c>
      <c r="H87" s="151">
        <f>G87/F87</f>
        <v>167.75</v>
      </c>
    </row>
    <row r="88" spans="1:8" ht="13.5" customHeight="1">
      <c r="A88" s="161">
        <f t="shared" si="3"/>
        <v>3</v>
      </c>
      <c r="B88" s="59" t="s">
        <v>179</v>
      </c>
      <c r="C88" s="43" t="s">
        <v>174</v>
      </c>
      <c r="D88" s="13"/>
      <c r="E88" s="13" t="s">
        <v>29</v>
      </c>
      <c r="F88" s="113">
        <v>4</v>
      </c>
      <c r="G88" s="113">
        <v>614</v>
      </c>
      <c r="H88" s="151">
        <f>G88/F88</f>
        <v>153.5</v>
      </c>
    </row>
    <row r="89" spans="1:8" ht="13.5" customHeight="1">
      <c r="A89" s="161">
        <f t="shared" si="3"/>
        <v>4</v>
      </c>
      <c r="B89" s="3" t="s">
        <v>6</v>
      </c>
      <c r="C89" s="4" t="s">
        <v>178</v>
      </c>
      <c r="D89" s="14" t="s">
        <v>186</v>
      </c>
      <c r="E89" s="14" t="s">
        <v>29</v>
      </c>
      <c r="F89" s="113">
        <v>4</v>
      </c>
      <c r="G89" s="113">
        <v>609</v>
      </c>
      <c r="H89" s="151">
        <f>G89/F89</f>
        <v>152.25</v>
      </c>
    </row>
    <row r="90" spans="1:8" ht="13.5" customHeight="1">
      <c r="A90" s="161">
        <f t="shared" si="3"/>
        <v>5</v>
      </c>
      <c r="B90" s="59" t="s">
        <v>179</v>
      </c>
      <c r="C90" s="43" t="s">
        <v>162</v>
      </c>
      <c r="D90" s="13"/>
      <c r="E90" s="13" t="s">
        <v>29</v>
      </c>
      <c r="F90" s="113">
        <v>4</v>
      </c>
      <c r="G90" s="113">
        <v>605</v>
      </c>
      <c r="H90" s="151">
        <f>G90/F90</f>
        <v>151.25</v>
      </c>
    </row>
    <row r="91" spans="1:8" ht="13.5" customHeight="1">
      <c r="A91" s="161">
        <f t="shared" si="3"/>
        <v>6</v>
      </c>
      <c r="B91" s="3" t="s">
        <v>9</v>
      </c>
      <c r="C91" s="108" t="s">
        <v>146</v>
      </c>
      <c r="D91" s="13" t="s">
        <v>151</v>
      </c>
      <c r="E91" s="13" t="s">
        <v>29</v>
      </c>
      <c r="F91" s="113">
        <v>4</v>
      </c>
      <c r="G91" s="113">
        <v>602</v>
      </c>
      <c r="H91" s="151">
        <f>G91/F91</f>
        <v>150.5</v>
      </c>
    </row>
    <row r="92" spans="1:8" ht="13.5" customHeight="1">
      <c r="A92" s="161">
        <f t="shared" si="3"/>
        <v>7</v>
      </c>
      <c r="B92" s="59" t="s">
        <v>179</v>
      </c>
      <c r="C92" s="43" t="s">
        <v>166</v>
      </c>
      <c r="D92" s="13"/>
      <c r="E92" s="13" t="s">
        <v>29</v>
      </c>
      <c r="F92" s="113">
        <v>4</v>
      </c>
      <c r="G92" s="113">
        <v>599</v>
      </c>
      <c r="H92" s="151">
        <f>G92/F92</f>
        <v>149.75</v>
      </c>
    </row>
    <row r="93" spans="1:8" ht="13.5" customHeight="1">
      <c r="A93" s="161">
        <f t="shared" si="3"/>
        <v>8</v>
      </c>
      <c r="B93" s="59" t="s">
        <v>179</v>
      </c>
      <c r="C93" s="3" t="s">
        <v>165</v>
      </c>
      <c r="D93" s="13"/>
      <c r="E93" s="13" t="s">
        <v>29</v>
      </c>
      <c r="F93" s="113">
        <v>4</v>
      </c>
      <c r="G93" s="113">
        <v>567</v>
      </c>
      <c r="H93" s="151">
        <f>G93/F93</f>
        <v>141.75</v>
      </c>
    </row>
    <row r="94" spans="1:8" ht="13.5" customHeight="1">
      <c r="A94" s="161">
        <f t="shared" si="3"/>
        <v>9</v>
      </c>
      <c r="B94" s="176" t="s">
        <v>179</v>
      </c>
      <c r="C94" s="177" t="s">
        <v>164</v>
      </c>
      <c r="D94" s="178"/>
      <c r="E94" s="178" t="s">
        <v>29</v>
      </c>
      <c r="F94" s="179">
        <v>4</v>
      </c>
      <c r="G94" s="179">
        <v>558</v>
      </c>
      <c r="H94" s="180">
        <f>G94/F94</f>
        <v>139.5</v>
      </c>
    </row>
    <row r="95" spans="1:8" ht="13.5" customHeight="1">
      <c r="A95" s="161">
        <f t="shared" si="3"/>
        <v>10</v>
      </c>
      <c r="B95" s="4" t="s">
        <v>20</v>
      </c>
      <c r="C95" s="4" t="s">
        <v>28</v>
      </c>
      <c r="D95" s="14" t="s">
        <v>109</v>
      </c>
      <c r="E95" s="13" t="s">
        <v>29</v>
      </c>
      <c r="F95" s="113">
        <v>4</v>
      </c>
      <c r="G95" s="113">
        <v>541</v>
      </c>
      <c r="H95" s="151">
        <f>G95/F95</f>
        <v>135.25</v>
      </c>
    </row>
    <row r="96" spans="1:8" ht="13.5" customHeight="1">
      <c r="A96" s="161">
        <f t="shared" si="3"/>
        <v>11</v>
      </c>
      <c r="B96" s="59" t="s">
        <v>179</v>
      </c>
      <c r="C96" s="43" t="s">
        <v>167</v>
      </c>
      <c r="D96" s="13"/>
      <c r="E96" s="13" t="s">
        <v>29</v>
      </c>
      <c r="F96" s="113">
        <v>4</v>
      </c>
      <c r="G96" s="113">
        <v>514</v>
      </c>
      <c r="H96" s="151">
        <f>G96/F96</f>
        <v>128.5</v>
      </c>
    </row>
    <row r="97" spans="1:8" ht="13.5" customHeight="1">
      <c r="A97" s="161">
        <f t="shared" si="3"/>
        <v>12</v>
      </c>
      <c r="B97" s="59" t="s">
        <v>179</v>
      </c>
      <c r="C97" s="43" t="s">
        <v>163</v>
      </c>
      <c r="D97" s="13"/>
      <c r="E97" s="13" t="s">
        <v>29</v>
      </c>
      <c r="F97" s="113">
        <v>4</v>
      </c>
      <c r="G97" s="113">
        <v>494</v>
      </c>
      <c r="H97" s="151">
        <f>G97/F97</f>
        <v>123.5</v>
      </c>
    </row>
    <row r="98" spans="1:8" ht="13.5" customHeight="1">
      <c r="A98" s="161">
        <f t="shared" si="3"/>
        <v>13</v>
      </c>
      <c r="B98" s="59" t="s">
        <v>179</v>
      </c>
      <c r="C98" s="43" t="s">
        <v>173</v>
      </c>
      <c r="D98" s="13"/>
      <c r="E98" s="13" t="s">
        <v>29</v>
      </c>
      <c r="F98" s="113">
        <v>4</v>
      </c>
      <c r="G98" s="113">
        <v>483</v>
      </c>
      <c r="H98" s="164">
        <f>G98/F98</f>
        <v>120.75</v>
      </c>
    </row>
    <row r="99" spans="1:8" ht="13.5" customHeight="1">
      <c r="A99" s="161">
        <f t="shared" si="3"/>
        <v>14</v>
      </c>
      <c r="B99" s="3" t="s">
        <v>6</v>
      </c>
      <c r="C99" s="5" t="s">
        <v>46</v>
      </c>
      <c r="D99" s="12" t="s">
        <v>107</v>
      </c>
      <c r="E99" s="14" t="s">
        <v>29</v>
      </c>
      <c r="F99" s="113">
        <v>4</v>
      </c>
      <c r="G99" s="113">
        <v>470</v>
      </c>
      <c r="H99" s="151">
        <f>G99/F99</f>
        <v>117.5</v>
      </c>
    </row>
    <row r="100" spans="1:8" ht="13.5" customHeight="1" thickBot="1">
      <c r="A100" s="166">
        <f t="shared" si="3"/>
        <v>15</v>
      </c>
      <c r="B100" s="61" t="s">
        <v>6</v>
      </c>
      <c r="C100" s="10" t="s">
        <v>135</v>
      </c>
      <c r="D100" s="16" t="s">
        <v>185</v>
      </c>
      <c r="E100" s="16" t="s">
        <v>29</v>
      </c>
      <c r="F100" s="125">
        <v>4</v>
      </c>
      <c r="G100" s="125">
        <v>444</v>
      </c>
      <c r="H100" s="158">
        <f>G100/F100</f>
        <v>111</v>
      </c>
    </row>
    <row r="101" spans="1:8" ht="13.5" customHeight="1">
      <c r="A101" s="167">
        <v>1</v>
      </c>
      <c r="B101" s="33" t="s">
        <v>9</v>
      </c>
      <c r="C101" s="181" t="s">
        <v>154</v>
      </c>
      <c r="D101" s="182" t="s">
        <v>155</v>
      </c>
      <c r="E101" s="182" t="s">
        <v>12</v>
      </c>
      <c r="F101" s="118">
        <v>4</v>
      </c>
      <c r="G101" s="118">
        <v>778</v>
      </c>
      <c r="H101" s="149">
        <f>G101/F101</f>
        <v>194.5</v>
      </c>
    </row>
    <row r="102" spans="1:8" ht="13.5" customHeight="1">
      <c r="A102" s="161">
        <f t="shared" si="3"/>
        <v>2</v>
      </c>
      <c r="B102" s="5" t="s">
        <v>58</v>
      </c>
      <c r="C102" s="4" t="s">
        <v>59</v>
      </c>
      <c r="D102" s="14" t="s">
        <v>117</v>
      </c>
      <c r="E102" s="14" t="s">
        <v>12</v>
      </c>
      <c r="F102" s="11">
        <v>4</v>
      </c>
      <c r="G102" s="152">
        <v>684</v>
      </c>
      <c r="H102" s="153">
        <f>G102/F102</f>
        <v>171</v>
      </c>
    </row>
    <row r="103" spans="1:8" ht="13.5" customHeight="1">
      <c r="A103" s="161">
        <f t="shared" si="3"/>
        <v>3</v>
      </c>
      <c r="B103" s="4" t="s">
        <v>20</v>
      </c>
      <c r="C103" s="4" t="s">
        <v>21</v>
      </c>
      <c r="D103" s="14" t="s">
        <v>22</v>
      </c>
      <c r="E103" s="14" t="s">
        <v>12</v>
      </c>
      <c r="F103" s="113">
        <v>4</v>
      </c>
      <c r="G103" s="113">
        <v>674</v>
      </c>
      <c r="H103" s="151">
        <f>G103/F103</f>
        <v>168.5</v>
      </c>
    </row>
    <row r="104" spans="1:8" ht="13.5" customHeight="1">
      <c r="A104" s="161">
        <f t="shared" si="3"/>
        <v>4</v>
      </c>
      <c r="B104" s="3" t="s">
        <v>9</v>
      </c>
      <c r="C104" s="3" t="s">
        <v>90</v>
      </c>
      <c r="D104" s="11" t="s">
        <v>91</v>
      </c>
      <c r="E104" s="11" t="s">
        <v>12</v>
      </c>
      <c r="F104" s="113">
        <v>4</v>
      </c>
      <c r="G104" s="113">
        <v>669</v>
      </c>
      <c r="H104" s="151">
        <f>G104/F104</f>
        <v>167.25</v>
      </c>
    </row>
    <row r="105" spans="1:8" ht="13.5" customHeight="1" thickBot="1">
      <c r="A105" s="166">
        <f t="shared" si="3"/>
        <v>5</v>
      </c>
      <c r="B105" s="61" t="s">
        <v>58</v>
      </c>
      <c r="C105" s="10" t="s">
        <v>128</v>
      </c>
      <c r="D105" s="16" t="s">
        <v>127</v>
      </c>
      <c r="E105" s="16" t="s">
        <v>12</v>
      </c>
      <c r="F105" s="125">
        <v>4</v>
      </c>
      <c r="G105" s="125">
        <v>654</v>
      </c>
      <c r="H105" s="158">
        <f>G105/F105</f>
        <v>163.5</v>
      </c>
    </row>
    <row r="106" spans="1:8" ht="13.5" customHeight="1">
      <c r="A106" s="167">
        <v>1</v>
      </c>
      <c r="B106" s="33" t="s">
        <v>20</v>
      </c>
      <c r="C106" s="36" t="s">
        <v>23</v>
      </c>
      <c r="D106" s="25" t="s">
        <v>24</v>
      </c>
      <c r="E106" s="25" t="s">
        <v>25</v>
      </c>
      <c r="F106" s="118">
        <v>4</v>
      </c>
      <c r="G106" s="118">
        <v>548</v>
      </c>
      <c r="H106" s="149">
        <f>G106/F106</f>
        <v>137</v>
      </c>
    </row>
    <row r="107" spans="1:8" ht="13.5" customHeight="1" thickBot="1">
      <c r="A107" s="166">
        <f t="shared" si="3"/>
        <v>2</v>
      </c>
      <c r="B107" s="61" t="s">
        <v>9</v>
      </c>
      <c r="C107" s="41" t="s">
        <v>152</v>
      </c>
      <c r="D107" s="42" t="s">
        <v>153</v>
      </c>
      <c r="E107" s="42" t="s">
        <v>25</v>
      </c>
      <c r="F107" s="125">
        <v>4</v>
      </c>
      <c r="G107" s="125">
        <v>489</v>
      </c>
      <c r="H107" s="158">
        <f>G107/F107</f>
        <v>122.25</v>
      </c>
    </row>
    <row r="108" spans="1:8" ht="13.5" customHeight="1" thickBot="1">
      <c r="A108" s="183">
        <f t="shared" si="3"/>
        <v>3</v>
      </c>
      <c r="B108" s="184" t="s">
        <v>10</v>
      </c>
      <c r="C108" s="185" t="s">
        <v>159</v>
      </c>
      <c r="D108" s="186" t="s">
        <v>160</v>
      </c>
      <c r="E108" s="186" t="s">
        <v>161</v>
      </c>
      <c r="F108" s="187">
        <v>4</v>
      </c>
      <c r="G108" s="187">
        <v>729</v>
      </c>
      <c r="H108" s="188">
        <f>G108/F108</f>
        <v>182.25</v>
      </c>
    </row>
    <row r="109" spans="1:8" ht="13.5" customHeight="1">
      <c r="A109" s="147">
        <f t="shared" si="3"/>
        <v>4</v>
      </c>
      <c r="B109" s="181" t="s">
        <v>179</v>
      </c>
      <c r="C109" s="44" t="s">
        <v>175</v>
      </c>
      <c r="D109" s="45"/>
      <c r="E109" s="25" t="s">
        <v>132</v>
      </c>
      <c r="F109" s="118">
        <v>4</v>
      </c>
      <c r="G109" s="118">
        <v>509</v>
      </c>
      <c r="H109" s="149">
        <f>G109/F109</f>
        <v>127.25</v>
      </c>
    </row>
    <row r="110" spans="1:8" ht="13.5" customHeight="1" thickBot="1">
      <c r="A110" s="154">
        <f t="shared" si="3"/>
        <v>5</v>
      </c>
      <c r="B110" s="41" t="s">
        <v>179</v>
      </c>
      <c r="C110" s="130" t="s">
        <v>172</v>
      </c>
      <c r="D110" s="131"/>
      <c r="E110" s="16" t="s">
        <v>132</v>
      </c>
      <c r="F110" s="125">
        <v>4</v>
      </c>
      <c r="G110" s="125">
        <v>499</v>
      </c>
      <c r="H110" s="158">
        <f>G110/F110</f>
        <v>124.75</v>
      </c>
    </row>
    <row r="111" ht="13.5" customHeight="1"/>
    <row r="112" spans="2:3" ht="13.5" customHeight="1">
      <c r="B112" s="189" t="s">
        <v>201</v>
      </c>
      <c r="C112" s="56" t="s">
        <v>202</v>
      </c>
    </row>
    <row r="113" ht="13.5" customHeight="1">
      <c r="F113" s="1"/>
    </row>
    <row r="114" ht="13.5" customHeight="1">
      <c r="F114" s="1"/>
    </row>
    <row r="115" ht="13.5" customHeight="1">
      <c r="F115" s="1"/>
    </row>
    <row r="116" ht="13.5" customHeight="1">
      <c r="F116" s="1"/>
    </row>
    <row r="117" ht="13.5" customHeight="1">
      <c r="F117" s="1"/>
    </row>
    <row r="118" ht="13.5" customHeight="1">
      <c r="F118" s="1"/>
    </row>
    <row r="119" ht="13.5" customHeight="1">
      <c r="F119" s="1"/>
    </row>
    <row r="120" ht="13.5" customHeight="1">
      <c r="F120" s="1"/>
    </row>
    <row r="121" ht="13.5" customHeight="1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</sheetData>
  <printOptions/>
  <pageMargins left="0.7874015748031497" right="0.7874015748031497" top="0.1968503937007874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161"/>
  <sheetViews>
    <sheetView workbookViewId="0" topLeftCell="A37">
      <selection activeCell="O47" sqref="O47"/>
    </sheetView>
  </sheetViews>
  <sheetFormatPr defaultColWidth="9.140625" defaultRowHeight="12.75"/>
  <cols>
    <col min="1" max="1" width="5.8515625" style="56" customWidth="1"/>
    <col min="2" max="2" width="10.00390625" style="56" customWidth="1"/>
    <col min="3" max="3" width="22.7109375" style="0" customWidth="1"/>
    <col min="4" max="4" width="22.28125" style="0" customWidth="1"/>
    <col min="5" max="5" width="8.7109375" style="2" customWidth="1"/>
    <col min="6" max="7" width="4.7109375" style="2" customWidth="1"/>
    <col min="8" max="8" width="5.28125" style="2" customWidth="1"/>
    <col min="9" max="9" width="7.8515625" style="2" customWidth="1"/>
    <col min="10" max="10" width="7.7109375" style="2" customWidth="1"/>
    <col min="12" max="12" width="11.421875" style="0" customWidth="1"/>
  </cols>
  <sheetData>
    <row r="1" spans="3:6" ht="15" customHeight="1" thickBot="1">
      <c r="C1" s="135" t="s">
        <v>203</v>
      </c>
      <c r="D1" s="133"/>
      <c r="E1" s="134"/>
      <c r="F1" s="134"/>
    </row>
    <row r="2" spans="2:11" ht="12.75" customHeight="1" thickBot="1">
      <c r="B2" s="58" t="s">
        <v>5</v>
      </c>
      <c r="C2" s="57" t="s">
        <v>0</v>
      </c>
      <c r="D2" s="30" t="s">
        <v>4</v>
      </c>
      <c r="E2" s="30" t="s">
        <v>1</v>
      </c>
      <c r="F2" s="30" t="s">
        <v>2</v>
      </c>
      <c r="G2" s="30" t="s">
        <v>3</v>
      </c>
      <c r="H2" s="53" t="s">
        <v>180</v>
      </c>
      <c r="I2" s="53" t="s">
        <v>181</v>
      </c>
      <c r="J2" s="54" t="s">
        <v>182</v>
      </c>
      <c r="K2" s="2"/>
    </row>
    <row r="3" spans="1:10" ht="12.75" customHeight="1">
      <c r="A3" s="94"/>
      <c r="B3" s="99"/>
      <c r="C3" s="32" t="s">
        <v>11</v>
      </c>
      <c r="D3" s="33" t="s">
        <v>38</v>
      </c>
      <c r="E3" s="34" t="s">
        <v>39</v>
      </c>
      <c r="F3" s="25" t="s">
        <v>15</v>
      </c>
      <c r="G3" s="65">
        <v>10</v>
      </c>
      <c r="H3" s="68">
        <v>4</v>
      </c>
      <c r="I3" s="68">
        <v>818</v>
      </c>
      <c r="J3" s="69">
        <f>I3/H3</f>
        <v>204.5</v>
      </c>
    </row>
    <row r="4" spans="1:10" ht="12.75" customHeight="1">
      <c r="A4" s="95"/>
      <c r="B4" s="100"/>
      <c r="C4" s="35" t="s">
        <v>11</v>
      </c>
      <c r="D4" s="5" t="s">
        <v>40</v>
      </c>
      <c r="E4" s="12" t="s">
        <v>41</v>
      </c>
      <c r="F4" s="12" t="s">
        <v>13</v>
      </c>
      <c r="G4" s="66">
        <v>5</v>
      </c>
      <c r="H4" s="70">
        <v>4</v>
      </c>
      <c r="I4" s="70">
        <v>695</v>
      </c>
      <c r="J4" s="71">
        <f>I4/H4</f>
        <v>173.75</v>
      </c>
    </row>
    <row r="5" spans="1:10" ht="12.75" customHeight="1">
      <c r="A5" s="96">
        <v>1</v>
      </c>
      <c r="B5" s="101">
        <f>G3*H3+I3+G4*H4+I4+G5*H5+I5+G6*H6+I6+G7*H7+I7</f>
        <v>3241</v>
      </c>
      <c r="C5" s="35" t="s">
        <v>11</v>
      </c>
      <c r="D5" s="5" t="s">
        <v>36</v>
      </c>
      <c r="E5" s="12" t="s">
        <v>37</v>
      </c>
      <c r="F5" s="12" t="s">
        <v>13</v>
      </c>
      <c r="G5" s="55">
        <v>5</v>
      </c>
      <c r="H5" s="70">
        <v>4</v>
      </c>
      <c r="I5" s="70">
        <v>882</v>
      </c>
      <c r="J5" s="71">
        <f>I5/H5</f>
        <v>220.5</v>
      </c>
    </row>
    <row r="6" spans="1:10" ht="12.75" customHeight="1">
      <c r="A6" s="95"/>
      <c r="B6" s="100"/>
      <c r="C6" s="8" t="s">
        <v>11</v>
      </c>
      <c r="D6" s="3" t="s">
        <v>77</v>
      </c>
      <c r="E6" s="11" t="s">
        <v>78</v>
      </c>
      <c r="F6" s="12" t="s">
        <v>14</v>
      </c>
      <c r="G6" s="67">
        <v>0</v>
      </c>
      <c r="H6" s="70">
        <v>4</v>
      </c>
      <c r="I6" s="70">
        <v>766</v>
      </c>
      <c r="J6" s="71">
        <f>I6/H6</f>
        <v>191.5</v>
      </c>
    </row>
    <row r="7" spans="1:10" ht="12.75" customHeight="1" thickBot="1">
      <c r="A7" s="97"/>
      <c r="B7" s="102"/>
      <c r="C7" s="28"/>
      <c r="D7" s="10"/>
      <c r="E7" s="16"/>
      <c r="F7" s="16"/>
      <c r="G7" s="77"/>
      <c r="H7" s="75"/>
      <c r="I7" s="75"/>
      <c r="J7" s="76"/>
    </row>
    <row r="8" spans="1:20" ht="12.75" customHeight="1" thickBot="1">
      <c r="A8" s="98"/>
      <c r="T8" s="2"/>
    </row>
    <row r="9" spans="1:10" ht="12.75" customHeight="1">
      <c r="A9" s="94"/>
      <c r="B9" s="99"/>
      <c r="C9" s="22" t="s">
        <v>10</v>
      </c>
      <c r="D9" s="103" t="s">
        <v>94</v>
      </c>
      <c r="E9" s="104" t="s">
        <v>95</v>
      </c>
      <c r="F9" s="104" t="s">
        <v>13</v>
      </c>
      <c r="G9" s="64">
        <v>5</v>
      </c>
      <c r="H9" s="68">
        <v>4</v>
      </c>
      <c r="I9" s="68">
        <v>819</v>
      </c>
      <c r="J9" s="69">
        <f>I9/H9</f>
        <v>204.75</v>
      </c>
    </row>
    <row r="10" spans="1:10" ht="12.75" customHeight="1">
      <c r="A10" s="95"/>
      <c r="B10" s="100"/>
      <c r="C10" s="6" t="s">
        <v>10</v>
      </c>
      <c r="D10" s="4" t="s">
        <v>101</v>
      </c>
      <c r="E10" s="14" t="s">
        <v>102</v>
      </c>
      <c r="F10" s="14" t="s">
        <v>15</v>
      </c>
      <c r="G10" s="92">
        <v>10</v>
      </c>
      <c r="H10" s="70">
        <v>4</v>
      </c>
      <c r="I10" s="70">
        <v>747</v>
      </c>
      <c r="J10" s="71">
        <f>I10/H10</f>
        <v>186.75</v>
      </c>
    </row>
    <row r="11" spans="1:10" ht="12.75" customHeight="1">
      <c r="A11" s="96">
        <f>1+A5</f>
        <v>2</v>
      </c>
      <c r="B11" s="101">
        <f>G9*H9+I9+G10*H10+I10+G11*H11+I11+G12*H12+I12+G13*H13+I13</f>
        <v>3203</v>
      </c>
      <c r="C11" s="35" t="s">
        <v>10</v>
      </c>
      <c r="D11" s="59" t="s">
        <v>159</v>
      </c>
      <c r="E11" s="73" t="s">
        <v>160</v>
      </c>
      <c r="F11" s="73" t="s">
        <v>161</v>
      </c>
      <c r="G11" s="63">
        <v>25</v>
      </c>
      <c r="H11" s="70">
        <v>4</v>
      </c>
      <c r="I11" s="70">
        <v>729</v>
      </c>
      <c r="J11" s="71">
        <f>I11/H11</f>
        <v>182.25</v>
      </c>
    </row>
    <row r="12" spans="1:10" ht="12.75" customHeight="1">
      <c r="A12" s="95"/>
      <c r="B12" s="100"/>
      <c r="C12" s="7" t="s">
        <v>10</v>
      </c>
      <c r="D12" s="21" t="s">
        <v>92</v>
      </c>
      <c r="E12" s="20" t="s">
        <v>93</v>
      </c>
      <c r="F12" s="20" t="s">
        <v>27</v>
      </c>
      <c r="G12" s="11">
        <v>15</v>
      </c>
      <c r="H12" s="70">
        <v>4</v>
      </c>
      <c r="I12" s="70">
        <v>688</v>
      </c>
      <c r="J12" s="71">
        <f>I12/H12</f>
        <v>172</v>
      </c>
    </row>
    <row r="13" spans="1:10" ht="12.75" customHeight="1" thickBot="1">
      <c r="A13" s="97"/>
      <c r="B13" s="102"/>
      <c r="C13" s="40"/>
      <c r="D13" s="41"/>
      <c r="E13" s="42"/>
      <c r="F13" s="42"/>
      <c r="G13" s="74"/>
      <c r="H13" s="75"/>
      <c r="I13" s="75"/>
      <c r="J13" s="76"/>
    </row>
    <row r="14" ht="12.75" customHeight="1" thickBot="1">
      <c r="A14" s="98"/>
    </row>
    <row r="15" spans="1:10" ht="12.75" customHeight="1">
      <c r="A15" s="94"/>
      <c r="B15" s="99"/>
      <c r="C15" s="23" t="s">
        <v>8</v>
      </c>
      <c r="D15" s="23" t="s">
        <v>62</v>
      </c>
      <c r="E15" s="24" t="s">
        <v>63</v>
      </c>
      <c r="F15" s="24" t="s">
        <v>13</v>
      </c>
      <c r="G15" s="65">
        <v>5</v>
      </c>
      <c r="H15" s="68">
        <v>4</v>
      </c>
      <c r="I15" s="68">
        <v>782</v>
      </c>
      <c r="J15" s="69">
        <f>I15/H15</f>
        <v>195.5</v>
      </c>
    </row>
    <row r="16" spans="1:10" ht="12.75" customHeight="1">
      <c r="A16" s="95"/>
      <c r="B16" s="100"/>
      <c r="C16" s="3" t="s">
        <v>8</v>
      </c>
      <c r="D16" s="5" t="s">
        <v>60</v>
      </c>
      <c r="E16" s="12" t="s">
        <v>61</v>
      </c>
      <c r="F16" s="12" t="s">
        <v>14</v>
      </c>
      <c r="G16" s="66">
        <v>0</v>
      </c>
      <c r="H16" s="66">
        <v>4</v>
      </c>
      <c r="I16" s="70">
        <v>875</v>
      </c>
      <c r="J16" s="71">
        <f>I16/H16</f>
        <v>218.75</v>
      </c>
    </row>
    <row r="17" spans="1:10" ht="12.75" customHeight="1">
      <c r="A17" s="96">
        <f>1+A11</f>
        <v>3</v>
      </c>
      <c r="B17" s="101">
        <f>G15*H15+I15+G16*H16+I16+G17*H17+I17+G18*H18+I18+G19*H19+I19</f>
        <v>3158</v>
      </c>
      <c r="C17" s="108" t="s">
        <v>8</v>
      </c>
      <c r="D17" s="5" t="s">
        <v>133</v>
      </c>
      <c r="E17" s="12" t="s">
        <v>134</v>
      </c>
      <c r="F17" s="12" t="s">
        <v>14</v>
      </c>
      <c r="G17" s="55">
        <v>0</v>
      </c>
      <c r="H17" s="70">
        <v>4</v>
      </c>
      <c r="I17" s="70">
        <v>765</v>
      </c>
      <c r="J17" s="71">
        <f>I17/H17</f>
        <v>191.25</v>
      </c>
    </row>
    <row r="18" spans="1:10" ht="12.75" customHeight="1">
      <c r="A18" s="95"/>
      <c r="B18" s="100"/>
      <c r="C18" s="3" t="s">
        <v>8</v>
      </c>
      <c r="D18" s="46" t="s">
        <v>75</v>
      </c>
      <c r="E18" s="60" t="s">
        <v>76</v>
      </c>
      <c r="F18" s="60" t="s">
        <v>13</v>
      </c>
      <c r="G18" s="67">
        <v>5</v>
      </c>
      <c r="H18" s="70">
        <v>4</v>
      </c>
      <c r="I18" s="70">
        <v>696</v>
      </c>
      <c r="J18" s="71">
        <f>I18/H18</f>
        <v>174</v>
      </c>
    </row>
    <row r="19" spans="1:10" ht="12.75" customHeight="1" thickBot="1">
      <c r="A19" s="97"/>
      <c r="B19" s="102"/>
      <c r="C19" s="28" t="s">
        <v>8</v>
      </c>
      <c r="D19" s="10"/>
      <c r="E19" s="16"/>
      <c r="F19" s="16"/>
      <c r="G19" s="77"/>
      <c r="H19" s="75"/>
      <c r="I19" s="75"/>
      <c r="J19" s="76" t="e">
        <f>I19/H19</f>
        <v>#DIV/0!</v>
      </c>
    </row>
    <row r="20" ht="12.75" customHeight="1" thickBot="1">
      <c r="A20" s="98"/>
    </row>
    <row r="21" spans="1:10" ht="12.75" customHeight="1">
      <c r="A21" s="94"/>
      <c r="B21" s="99"/>
      <c r="C21" s="31" t="s">
        <v>9</v>
      </c>
      <c r="D21" s="36" t="s">
        <v>18</v>
      </c>
      <c r="E21" s="25" t="s">
        <v>16</v>
      </c>
      <c r="F21" s="25" t="s">
        <v>15</v>
      </c>
      <c r="G21" s="105">
        <v>10</v>
      </c>
      <c r="H21" s="68">
        <v>4</v>
      </c>
      <c r="I21" s="68">
        <v>785</v>
      </c>
      <c r="J21" s="69">
        <f>I21/H21</f>
        <v>196.25</v>
      </c>
    </row>
    <row r="22" spans="1:10" ht="12.75" customHeight="1">
      <c r="A22" s="95"/>
      <c r="B22" s="100"/>
      <c r="C22" s="6" t="s">
        <v>9</v>
      </c>
      <c r="D22" s="21" t="s">
        <v>88</v>
      </c>
      <c r="E22" s="20" t="s">
        <v>89</v>
      </c>
      <c r="F22" s="20" t="s">
        <v>15</v>
      </c>
      <c r="G22" s="55">
        <v>10</v>
      </c>
      <c r="H22" s="70">
        <v>4</v>
      </c>
      <c r="I22" s="70">
        <v>706</v>
      </c>
      <c r="J22" s="71">
        <f>I22/H22</f>
        <v>176.5</v>
      </c>
    </row>
    <row r="23" spans="1:10" ht="12.75" customHeight="1">
      <c r="A23" s="96">
        <f>1+A17</f>
        <v>4</v>
      </c>
      <c r="B23" s="101">
        <f>G21*H21+I21+G22*H22+I22+G23*H23+I23+G24*H24+I24+G25*H25+I25</f>
        <v>3023</v>
      </c>
      <c r="C23" s="6" t="s">
        <v>9</v>
      </c>
      <c r="D23" s="3" t="s">
        <v>19</v>
      </c>
      <c r="E23" s="11" t="s">
        <v>17</v>
      </c>
      <c r="F23" s="14" t="s">
        <v>15</v>
      </c>
      <c r="G23" s="67">
        <v>10</v>
      </c>
      <c r="H23" s="70">
        <v>4</v>
      </c>
      <c r="I23" s="70">
        <v>683</v>
      </c>
      <c r="J23" s="71">
        <f>I23/H23</f>
        <v>170.75</v>
      </c>
    </row>
    <row r="24" spans="1:10" ht="12.75" customHeight="1">
      <c r="A24" s="95"/>
      <c r="B24" s="100"/>
      <c r="C24" s="6" t="s">
        <v>9</v>
      </c>
      <c r="D24" s="18" t="s">
        <v>90</v>
      </c>
      <c r="E24" s="19" t="s">
        <v>91</v>
      </c>
      <c r="F24" s="19" t="s">
        <v>12</v>
      </c>
      <c r="G24" s="67">
        <v>15</v>
      </c>
      <c r="H24" s="70">
        <v>4</v>
      </c>
      <c r="I24" s="70">
        <v>669</v>
      </c>
      <c r="J24" s="71">
        <f>I24/H24</f>
        <v>167.25</v>
      </c>
    </row>
    <row r="25" spans="1:10" ht="12.75" customHeight="1" thickBot="1">
      <c r="A25" s="97"/>
      <c r="B25" s="102"/>
      <c r="C25" s="28"/>
      <c r="D25" s="10"/>
      <c r="E25" s="16"/>
      <c r="F25" s="16"/>
      <c r="G25" s="77"/>
      <c r="H25" s="75"/>
      <c r="I25" s="75"/>
      <c r="J25" s="76"/>
    </row>
    <row r="26" spans="1:20" ht="12.75" customHeight="1" thickBot="1">
      <c r="A26" s="98"/>
      <c r="L26" s="56"/>
      <c r="O26" s="2"/>
      <c r="P26" s="2"/>
      <c r="Q26" s="2"/>
      <c r="R26" s="2"/>
      <c r="S26" s="2"/>
      <c r="T26" s="2"/>
    </row>
    <row r="27" spans="1:10" ht="12.75" customHeight="1">
      <c r="A27" s="94"/>
      <c r="B27" s="99"/>
      <c r="C27" s="37" t="s">
        <v>9</v>
      </c>
      <c r="D27" s="23" t="s">
        <v>121</v>
      </c>
      <c r="E27" s="24" t="s">
        <v>122</v>
      </c>
      <c r="F27" s="24" t="s">
        <v>13</v>
      </c>
      <c r="G27" s="65">
        <v>5</v>
      </c>
      <c r="H27" s="68">
        <v>4</v>
      </c>
      <c r="I27" s="68">
        <v>804</v>
      </c>
      <c r="J27" s="69">
        <f>I27/H27</f>
        <v>201</v>
      </c>
    </row>
    <row r="28" spans="1:10" ht="12.75" customHeight="1">
      <c r="A28" s="95"/>
      <c r="B28" s="100"/>
      <c r="C28" s="6" t="s">
        <v>9</v>
      </c>
      <c r="D28" s="4" t="s">
        <v>125</v>
      </c>
      <c r="E28" s="14" t="s">
        <v>126</v>
      </c>
      <c r="F28" s="14" t="s">
        <v>27</v>
      </c>
      <c r="G28" s="66">
        <v>15</v>
      </c>
      <c r="H28" s="70">
        <v>4</v>
      </c>
      <c r="I28" s="70">
        <v>692</v>
      </c>
      <c r="J28" s="71">
        <f>I28/H28</f>
        <v>173</v>
      </c>
    </row>
    <row r="29" spans="1:10" ht="12.75" customHeight="1">
      <c r="A29" s="96">
        <f>1+A23</f>
        <v>5</v>
      </c>
      <c r="B29" s="101">
        <f>G27*H27+I27+G28*H28+I28+G29*H29+I29+G30*H30+I30+G31*H31+I31</f>
        <v>2983</v>
      </c>
      <c r="C29" s="6" t="s">
        <v>9</v>
      </c>
      <c r="D29" s="59" t="s">
        <v>152</v>
      </c>
      <c r="E29" s="73" t="s">
        <v>153</v>
      </c>
      <c r="F29" s="73" t="s">
        <v>25</v>
      </c>
      <c r="G29" s="55">
        <v>20</v>
      </c>
      <c r="H29" s="70">
        <v>4</v>
      </c>
      <c r="I29" s="70">
        <v>489</v>
      </c>
      <c r="J29" s="71">
        <f>I29/H29</f>
        <v>122.25</v>
      </c>
    </row>
    <row r="30" spans="1:10" ht="12.75" customHeight="1">
      <c r="A30" s="95"/>
      <c r="B30" s="100"/>
      <c r="C30" s="6" t="s">
        <v>9</v>
      </c>
      <c r="D30" s="59" t="s">
        <v>154</v>
      </c>
      <c r="E30" s="73" t="s">
        <v>155</v>
      </c>
      <c r="F30" s="73" t="s">
        <v>12</v>
      </c>
      <c r="G30" s="67">
        <v>15</v>
      </c>
      <c r="H30" s="70">
        <v>4</v>
      </c>
      <c r="I30" s="70">
        <v>778</v>
      </c>
      <c r="J30" s="71">
        <f>I30/H30</f>
        <v>194.5</v>
      </c>
    </row>
    <row r="31" spans="1:10" ht="12.75" customHeight="1" thickBot="1">
      <c r="A31" s="97"/>
      <c r="B31" s="102"/>
      <c r="C31" s="28"/>
      <c r="D31" s="10"/>
      <c r="E31" s="16"/>
      <c r="F31" s="16"/>
      <c r="G31" s="77"/>
      <c r="H31" s="75"/>
      <c r="I31" s="75"/>
      <c r="J31" s="76"/>
    </row>
    <row r="32" spans="1:10" ht="12.75" customHeight="1">
      <c r="A32" s="136"/>
      <c r="B32" s="137"/>
      <c r="C32" s="138"/>
      <c r="D32" s="139"/>
      <c r="E32" s="140"/>
      <c r="F32" s="140"/>
      <c r="G32" s="141"/>
      <c r="H32" s="86"/>
      <c r="I32" s="86"/>
      <c r="J32" s="87"/>
    </row>
    <row r="33" spans="1:10" ht="12.75" customHeight="1">
      <c r="A33" s="136"/>
      <c r="B33" s="137"/>
      <c r="C33" s="138"/>
      <c r="D33" s="139"/>
      <c r="E33" s="140"/>
      <c r="F33" s="140"/>
      <c r="G33" s="141"/>
      <c r="H33" s="86"/>
      <c r="I33" s="86"/>
      <c r="J33" s="87"/>
    </row>
    <row r="34" spans="1:10" ht="12.75" customHeight="1">
      <c r="A34" s="136"/>
      <c r="B34" s="137"/>
      <c r="C34" s="138"/>
      <c r="D34" s="139"/>
      <c r="E34" s="140"/>
      <c r="F34" s="140"/>
      <c r="G34" s="141"/>
      <c r="H34" s="86"/>
      <c r="I34" s="86"/>
      <c r="J34" s="87"/>
    </row>
    <row r="35" spans="1:10" ht="12.75" customHeight="1">
      <c r="A35" s="136"/>
      <c r="B35" s="137"/>
      <c r="C35" s="138"/>
      <c r="D35" s="139"/>
      <c r="E35" s="140"/>
      <c r="F35" s="140"/>
      <c r="G35" s="141"/>
      <c r="H35" s="86"/>
      <c r="I35" s="86"/>
      <c r="J35" s="87"/>
    </row>
    <row r="36" spans="1:10" ht="12.75" customHeight="1">
      <c r="A36" s="136"/>
      <c r="B36" s="137"/>
      <c r="C36" s="138"/>
      <c r="D36" s="139"/>
      <c r="E36" s="140"/>
      <c r="F36" s="140"/>
      <c r="G36" s="141"/>
      <c r="H36" s="86"/>
      <c r="I36" s="86"/>
      <c r="J36" s="87"/>
    </row>
    <row r="37" spans="1:10" ht="12.75" customHeight="1">
      <c r="A37" s="136"/>
      <c r="B37" s="137"/>
      <c r="C37" s="138"/>
      <c r="D37" s="139"/>
      <c r="E37" s="140"/>
      <c r="F37" s="140"/>
      <c r="G37" s="141"/>
      <c r="H37" s="86"/>
      <c r="I37" s="86"/>
      <c r="J37" s="87"/>
    </row>
    <row r="38" ht="12.75" customHeight="1" thickBot="1">
      <c r="A38" s="98"/>
    </row>
    <row r="39" spans="1:10" ht="12.75" customHeight="1">
      <c r="A39" s="94"/>
      <c r="B39" s="99"/>
      <c r="C39" s="31" t="s">
        <v>8</v>
      </c>
      <c r="D39" s="33" t="s">
        <v>72</v>
      </c>
      <c r="E39" s="34" t="s">
        <v>73</v>
      </c>
      <c r="F39" s="25" t="s">
        <v>27</v>
      </c>
      <c r="G39" s="109">
        <v>15</v>
      </c>
      <c r="H39" s="68">
        <v>4</v>
      </c>
      <c r="I39" s="68">
        <v>680</v>
      </c>
      <c r="J39" s="69">
        <f>I39/H39</f>
        <v>170</v>
      </c>
    </row>
    <row r="40" spans="1:10" ht="12.75" customHeight="1">
      <c r="A40" s="95"/>
      <c r="B40" s="100"/>
      <c r="C40" s="6" t="s">
        <v>8</v>
      </c>
      <c r="D40" s="3" t="s">
        <v>64</v>
      </c>
      <c r="E40" s="11" t="s">
        <v>65</v>
      </c>
      <c r="F40" s="14" t="s">
        <v>15</v>
      </c>
      <c r="G40" s="92">
        <v>10</v>
      </c>
      <c r="H40" s="70">
        <v>4</v>
      </c>
      <c r="I40" s="70">
        <v>742</v>
      </c>
      <c r="J40" s="71">
        <f>I40/H40</f>
        <v>185.5</v>
      </c>
    </row>
    <row r="41" spans="1:10" ht="12.75" customHeight="1">
      <c r="A41" s="96">
        <f>1+A29</f>
        <v>6</v>
      </c>
      <c r="B41" s="101">
        <f>G39*H39+I39+G40*H40+I40+G41*H41+I41+G42*H42+I42+G43*H43+I43</f>
        <v>2961</v>
      </c>
      <c r="C41" s="6" t="s">
        <v>8</v>
      </c>
      <c r="D41" s="3" t="s">
        <v>66</v>
      </c>
      <c r="E41" s="11" t="s">
        <v>67</v>
      </c>
      <c r="F41" s="14" t="s">
        <v>15</v>
      </c>
      <c r="G41" s="92">
        <v>10</v>
      </c>
      <c r="H41" s="70">
        <v>4</v>
      </c>
      <c r="I41" s="70">
        <v>690</v>
      </c>
      <c r="J41" s="71">
        <f>I41/H41</f>
        <v>172.5</v>
      </c>
    </row>
    <row r="42" spans="1:10" ht="12.75" customHeight="1">
      <c r="A42" s="95"/>
      <c r="B42" s="100"/>
      <c r="C42" s="3" t="s">
        <v>8</v>
      </c>
      <c r="D42" s="46" t="s">
        <v>189</v>
      </c>
      <c r="E42" s="13" t="s">
        <v>190</v>
      </c>
      <c r="F42" s="13" t="s">
        <v>15</v>
      </c>
      <c r="G42" s="67">
        <v>10</v>
      </c>
      <c r="H42" s="70">
        <v>4</v>
      </c>
      <c r="I42" s="70">
        <v>669</v>
      </c>
      <c r="J42" s="71">
        <f>I42/H42</f>
        <v>167.25</v>
      </c>
    </row>
    <row r="43" spans="1:10" ht="12.75" customHeight="1" thickBot="1">
      <c r="A43" s="97"/>
      <c r="B43" s="102"/>
      <c r="C43" s="28"/>
      <c r="D43" s="10"/>
      <c r="E43" s="16"/>
      <c r="F43" s="16"/>
      <c r="G43" s="77"/>
      <c r="H43" s="75"/>
      <c r="I43" s="75"/>
      <c r="J43" s="76"/>
    </row>
    <row r="44" ht="12.75" customHeight="1" thickBot="1">
      <c r="A44" s="98"/>
    </row>
    <row r="45" spans="1:10" ht="12.75" customHeight="1">
      <c r="A45" s="94"/>
      <c r="B45" s="99"/>
      <c r="C45" s="31" t="s">
        <v>9</v>
      </c>
      <c r="D45" s="36" t="s">
        <v>51</v>
      </c>
      <c r="E45" s="25" t="s">
        <v>50</v>
      </c>
      <c r="F45" s="25" t="s">
        <v>15</v>
      </c>
      <c r="G45" s="65">
        <v>10</v>
      </c>
      <c r="H45" s="68">
        <v>4</v>
      </c>
      <c r="I45" s="68">
        <v>685</v>
      </c>
      <c r="J45" s="69">
        <f>I45/H45</f>
        <v>171.25</v>
      </c>
    </row>
    <row r="46" spans="1:10" ht="12.75" customHeight="1">
      <c r="A46" s="95"/>
      <c r="B46" s="100"/>
      <c r="C46" s="6" t="s">
        <v>9</v>
      </c>
      <c r="D46" s="5" t="s">
        <v>123</v>
      </c>
      <c r="E46" s="12" t="s">
        <v>124</v>
      </c>
      <c r="F46" s="12" t="s">
        <v>13</v>
      </c>
      <c r="G46" s="66">
        <v>5</v>
      </c>
      <c r="H46" s="70">
        <v>4</v>
      </c>
      <c r="I46" s="70">
        <v>787</v>
      </c>
      <c r="J46" s="71">
        <f>I46/H46</f>
        <v>196.75</v>
      </c>
    </row>
    <row r="47" spans="1:10" ht="12.75" customHeight="1">
      <c r="A47" s="96">
        <f>1+A41</f>
        <v>7</v>
      </c>
      <c r="B47" s="101">
        <f>G45*H45+I45+G46*H46+I46+G47*H47+I47+G48*H48+I48+G49*H49+I49</f>
        <v>2951</v>
      </c>
      <c r="C47" s="7" t="s">
        <v>9</v>
      </c>
      <c r="D47" s="5" t="s">
        <v>49</v>
      </c>
      <c r="E47" s="12" t="s">
        <v>48</v>
      </c>
      <c r="F47" s="12" t="s">
        <v>15</v>
      </c>
      <c r="G47" s="55">
        <v>10</v>
      </c>
      <c r="H47" s="70">
        <v>4</v>
      </c>
      <c r="I47" s="70">
        <v>705</v>
      </c>
      <c r="J47" s="71">
        <f>I47/H47</f>
        <v>176.25</v>
      </c>
    </row>
    <row r="48" spans="1:10" ht="12.75" customHeight="1">
      <c r="A48" s="95"/>
      <c r="B48" s="100"/>
      <c r="C48" s="6" t="s">
        <v>9</v>
      </c>
      <c r="D48" s="83" t="s">
        <v>146</v>
      </c>
      <c r="E48" s="13" t="s">
        <v>151</v>
      </c>
      <c r="F48" s="13" t="s">
        <v>29</v>
      </c>
      <c r="G48" s="67">
        <v>18</v>
      </c>
      <c r="H48" s="70">
        <v>4</v>
      </c>
      <c r="I48" s="70">
        <v>602</v>
      </c>
      <c r="J48" s="71">
        <f>I48/H48</f>
        <v>150.5</v>
      </c>
    </row>
    <row r="49" spans="1:10" ht="12.75" customHeight="1" thickBot="1">
      <c r="A49" s="97"/>
      <c r="B49" s="102"/>
      <c r="C49" s="28"/>
      <c r="D49" s="10"/>
      <c r="E49" s="16"/>
      <c r="F49" s="16"/>
      <c r="G49" s="77"/>
      <c r="H49" s="75"/>
      <c r="I49" s="75"/>
      <c r="J49" s="76"/>
    </row>
    <row r="50" ht="12.75" customHeight="1" thickBot="1">
      <c r="A50" s="98"/>
    </row>
    <row r="51" spans="1:10" ht="12.75" customHeight="1">
      <c r="A51" s="94"/>
      <c r="B51" s="99"/>
      <c r="C51" s="49" t="s">
        <v>20</v>
      </c>
      <c r="D51" s="78" t="s">
        <v>138</v>
      </c>
      <c r="E51" s="79" t="s">
        <v>139</v>
      </c>
      <c r="F51" s="80" t="s">
        <v>13</v>
      </c>
      <c r="G51" s="50">
        <v>5</v>
      </c>
      <c r="H51" s="68">
        <v>4</v>
      </c>
      <c r="I51" s="68">
        <v>663</v>
      </c>
      <c r="J51" s="69">
        <f>I51/H51</f>
        <v>165.75</v>
      </c>
    </row>
    <row r="52" spans="1:10" ht="12.75" customHeight="1">
      <c r="A52" s="95"/>
      <c r="B52" s="100"/>
      <c r="C52" s="7" t="s">
        <v>20</v>
      </c>
      <c r="D52" s="4" t="s">
        <v>118</v>
      </c>
      <c r="E52" s="14" t="s">
        <v>119</v>
      </c>
      <c r="F52" s="14" t="s">
        <v>15</v>
      </c>
      <c r="G52" s="51">
        <v>10</v>
      </c>
      <c r="H52" s="70">
        <v>4</v>
      </c>
      <c r="I52" s="70">
        <v>753</v>
      </c>
      <c r="J52" s="71">
        <f>I52/H52</f>
        <v>188.25</v>
      </c>
    </row>
    <row r="53" spans="1:10" ht="12.75" customHeight="1">
      <c r="A53" s="96">
        <f>1+A47</f>
        <v>8</v>
      </c>
      <c r="B53" s="101">
        <f>G51*H51+I51+G52*H52+I52+G53*H53+I53+G54*H54+I54+G55*H55+I55</f>
        <v>2945</v>
      </c>
      <c r="C53" s="7" t="s">
        <v>20</v>
      </c>
      <c r="D53" s="4" t="s">
        <v>140</v>
      </c>
      <c r="E53" s="14" t="s">
        <v>141</v>
      </c>
      <c r="F53" s="14" t="s">
        <v>15</v>
      </c>
      <c r="G53" s="51">
        <v>10</v>
      </c>
      <c r="H53" s="70">
        <v>4</v>
      </c>
      <c r="I53" s="70">
        <v>695</v>
      </c>
      <c r="J53" s="71">
        <f>I53/H53</f>
        <v>173.75</v>
      </c>
    </row>
    <row r="54" spans="1:10" ht="12.75" customHeight="1">
      <c r="A54" s="95"/>
      <c r="B54" s="100"/>
      <c r="C54" s="7" t="s">
        <v>20</v>
      </c>
      <c r="D54" s="4" t="s">
        <v>21</v>
      </c>
      <c r="E54" s="14" t="s">
        <v>22</v>
      </c>
      <c r="F54" s="14" t="s">
        <v>12</v>
      </c>
      <c r="G54" s="51">
        <v>15</v>
      </c>
      <c r="H54" s="70">
        <v>4</v>
      </c>
      <c r="I54" s="70">
        <v>674</v>
      </c>
      <c r="J54" s="71">
        <f>I54/H54</f>
        <v>168.5</v>
      </c>
    </row>
    <row r="55" spans="1:10" ht="12.75" customHeight="1" thickBot="1">
      <c r="A55" s="97"/>
      <c r="B55" s="102"/>
      <c r="C55" s="9"/>
      <c r="D55" s="10"/>
      <c r="E55" s="16"/>
      <c r="F55" s="16"/>
      <c r="G55" s="52"/>
      <c r="H55" s="75"/>
      <c r="I55" s="75"/>
      <c r="J55" s="76"/>
    </row>
    <row r="56" ht="12.75" customHeight="1" thickBot="1">
      <c r="A56" s="98"/>
    </row>
    <row r="57" spans="1:10" ht="12.75" customHeight="1">
      <c r="A57" s="94"/>
      <c r="B57" s="99"/>
      <c r="C57" s="31" t="s">
        <v>6</v>
      </c>
      <c r="D57" s="36" t="s">
        <v>80</v>
      </c>
      <c r="E57" s="25" t="s">
        <v>81</v>
      </c>
      <c r="F57" s="25" t="s">
        <v>27</v>
      </c>
      <c r="G57" s="65">
        <v>15</v>
      </c>
      <c r="H57" s="68">
        <v>4</v>
      </c>
      <c r="I57" s="68">
        <v>714</v>
      </c>
      <c r="J57" s="69">
        <f>I57/H57</f>
        <v>178.5</v>
      </c>
    </row>
    <row r="58" spans="1:10" ht="12.75" customHeight="1">
      <c r="A58" s="95"/>
      <c r="B58" s="100"/>
      <c r="C58" s="6" t="s">
        <v>6</v>
      </c>
      <c r="D58" s="3" t="s">
        <v>176</v>
      </c>
      <c r="E58" s="11" t="s">
        <v>177</v>
      </c>
      <c r="F58" s="14" t="s">
        <v>27</v>
      </c>
      <c r="G58" s="66">
        <v>15</v>
      </c>
      <c r="H58" s="70">
        <v>4</v>
      </c>
      <c r="I58" s="70">
        <v>670</v>
      </c>
      <c r="J58" s="71">
        <f>I58/H58</f>
        <v>167.5</v>
      </c>
    </row>
    <row r="59" spans="1:10" ht="12.75" customHeight="1">
      <c r="A59" s="96">
        <f>1+A53</f>
        <v>9</v>
      </c>
      <c r="B59" s="101">
        <f>G57*H57+I57+G58*H58+I58+G59*H59+I59+G60*H60+I60+G61*H61+I61</f>
        <v>2903</v>
      </c>
      <c r="C59" s="47" t="s">
        <v>6</v>
      </c>
      <c r="D59" s="46" t="s">
        <v>100</v>
      </c>
      <c r="E59" s="13" t="s">
        <v>47</v>
      </c>
      <c r="F59" s="13" t="s">
        <v>27</v>
      </c>
      <c r="G59" s="55">
        <v>15</v>
      </c>
      <c r="H59" s="70">
        <v>4</v>
      </c>
      <c r="I59" s="70">
        <v>551</v>
      </c>
      <c r="J59" s="71">
        <f>I59/H59</f>
        <v>137.75</v>
      </c>
    </row>
    <row r="60" spans="1:10" ht="12.75" customHeight="1">
      <c r="A60" s="95"/>
      <c r="B60" s="100"/>
      <c r="C60" s="6" t="s">
        <v>6</v>
      </c>
      <c r="D60" s="3" t="s">
        <v>45</v>
      </c>
      <c r="E60" s="11" t="s">
        <v>44</v>
      </c>
      <c r="F60" s="14" t="s">
        <v>27</v>
      </c>
      <c r="G60" s="67">
        <v>15</v>
      </c>
      <c r="H60" s="70">
        <v>4</v>
      </c>
      <c r="I60" s="70">
        <v>728</v>
      </c>
      <c r="J60" s="71">
        <f>I60/H60</f>
        <v>182</v>
      </c>
    </row>
    <row r="61" spans="1:10" ht="12.75" customHeight="1" thickBot="1">
      <c r="A61" s="97"/>
      <c r="B61" s="102"/>
      <c r="C61" s="48"/>
      <c r="D61" s="10"/>
      <c r="E61" s="16"/>
      <c r="F61" s="16"/>
      <c r="G61" s="77"/>
      <c r="H61" s="75"/>
      <c r="I61" s="75"/>
      <c r="J61" s="76"/>
    </row>
    <row r="62" ht="12.75" customHeight="1" thickBot="1">
      <c r="A62" s="98"/>
    </row>
    <row r="63" spans="1:10" ht="12.75" customHeight="1">
      <c r="A63" s="94"/>
      <c r="B63" s="99"/>
      <c r="C63" s="32" t="s">
        <v>58</v>
      </c>
      <c r="D63" s="36" t="s">
        <v>68</v>
      </c>
      <c r="E63" s="25" t="s">
        <v>69</v>
      </c>
      <c r="F63" s="25" t="s">
        <v>13</v>
      </c>
      <c r="G63" s="65">
        <v>5</v>
      </c>
      <c r="H63" s="68">
        <v>4</v>
      </c>
      <c r="I63" s="68">
        <v>717</v>
      </c>
      <c r="J63" s="69">
        <f>I63/H63</f>
        <v>179.25</v>
      </c>
    </row>
    <row r="64" spans="1:10" ht="12.75" customHeight="1">
      <c r="A64" s="95"/>
      <c r="B64" s="100"/>
      <c r="C64" s="38" t="s">
        <v>58</v>
      </c>
      <c r="D64" s="5" t="s">
        <v>136</v>
      </c>
      <c r="E64" s="12" t="s">
        <v>137</v>
      </c>
      <c r="F64" s="14" t="s">
        <v>13</v>
      </c>
      <c r="G64" s="66">
        <v>5</v>
      </c>
      <c r="H64" s="70">
        <v>4</v>
      </c>
      <c r="I64" s="70">
        <v>714</v>
      </c>
      <c r="J64" s="71">
        <f>I64/H64</f>
        <v>178.5</v>
      </c>
    </row>
    <row r="65" spans="1:10" ht="12.75" customHeight="1">
      <c r="A65" s="96">
        <f>1+A59</f>
        <v>10</v>
      </c>
      <c r="B65" s="101">
        <f>G63*H63+I63+G64*H64+I64+G65*H65+I65+G66*H66+I66+G67*H67+I67</f>
        <v>2896</v>
      </c>
      <c r="C65" s="8" t="s">
        <v>58</v>
      </c>
      <c r="D65" s="18" t="s">
        <v>105</v>
      </c>
      <c r="E65" s="19" t="s">
        <v>106</v>
      </c>
      <c r="F65" s="15" t="s">
        <v>27</v>
      </c>
      <c r="G65" s="67">
        <v>15</v>
      </c>
      <c r="H65" s="70">
        <v>4</v>
      </c>
      <c r="I65" s="70">
        <v>591</v>
      </c>
      <c r="J65" s="71">
        <f>I65/H65</f>
        <v>147.75</v>
      </c>
    </row>
    <row r="66" spans="1:10" ht="12.75" customHeight="1">
      <c r="A66" s="95"/>
      <c r="B66" s="100"/>
      <c r="C66" s="39" t="s">
        <v>58</v>
      </c>
      <c r="D66" s="17" t="s">
        <v>113</v>
      </c>
      <c r="E66" s="15" t="s">
        <v>114</v>
      </c>
      <c r="F66" s="15" t="s">
        <v>27</v>
      </c>
      <c r="G66" s="67">
        <v>15</v>
      </c>
      <c r="H66" s="70">
        <v>4</v>
      </c>
      <c r="I66" s="70">
        <v>714</v>
      </c>
      <c r="J66" s="71">
        <f>I66/H66</f>
        <v>178.5</v>
      </c>
    </row>
    <row r="67" spans="1:10" ht="12.75" customHeight="1" thickBot="1">
      <c r="A67" s="97"/>
      <c r="B67" s="102"/>
      <c r="C67" s="28"/>
      <c r="D67" s="10"/>
      <c r="E67" s="16"/>
      <c r="F67" s="16"/>
      <c r="G67" s="77"/>
      <c r="H67" s="75"/>
      <c r="I67" s="75"/>
      <c r="J67" s="76"/>
    </row>
    <row r="68" spans="1:10" ht="12.75" customHeight="1">
      <c r="A68" s="136"/>
      <c r="B68" s="137"/>
      <c r="C68" s="138"/>
      <c r="D68" s="139"/>
      <c r="E68" s="140"/>
      <c r="F68" s="140"/>
      <c r="G68" s="141"/>
      <c r="H68" s="86"/>
      <c r="I68" s="86"/>
      <c r="J68" s="87"/>
    </row>
    <row r="69" spans="1:10" ht="12.75" customHeight="1">
      <c r="A69" s="136"/>
      <c r="B69" s="137"/>
      <c r="C69" s="138"/>
      <c r="D69" s="139"/>
      <c r="E69" s="140"/>
      <c r="F69" s="140"/>
      <c r="G69" s="141"/>
      <c r="H69" s="86"/>
      <c r="I69" s="86"/>
      <c r="J69" s="87"/>
    </row>
    <row r="70" spans="1:10" ht="12.75" customHeight="1">
      <c r="A70" s="136"/>
      <c r="B70" s="137"/>
      <c r="C70" s="138"/>
      <c r="D70" s="139"/>
      <c r="E70" s="140"/>
      <c r="F70" s="140"/>
      <c r="G70" s="141"/>
      <c r="H70" s="86"/>
      <c r="I70" s="86"/>
      <c r="J70" s="87"/>
    </row>
    <row r="71" spans="1:10" ht="12.75" customHeight="1" thickBot="1">
      <c r="A71" s="98"/>
      <c r="C71" s="84"/>
      <c r="D71" s="84"/>
      <c r="E71" s="85"/>
      <c r="F71" s="85"/>
      <c r="G71" s="85"/>
      <c r="H71" s="86"/>
      <c r="I71" s="86"/>
      <c r="J71" s="87"/>
    </row>
    <row r="72" spans="1:10" ht="12.75" customHeight="1">
      <c r="A72" s="94"/>
      <c r="B72" s="99"/>
      <c r="C72" s="22" t="s">
        <v>58</v>
      </c>
      <c r="D72" s="33" t="s">
        <v>103</v>
      </c>
      <c r="E72" s="34" t="s">
        <v>104</v>
      </c>
      <c r="F72" s="80" t="s">
        <v>27</v>
      </c>
      <c r="G72" s="107">
        <v>15</v>
      </c>
      <c r="H72" s="68">
        <v>4</v>
      </c>
      <c r="I72" s="68">
        <v>718</v>
      </c>
      <c r="J72" s="69">
        <f>I72/H72</f>
        <v>179.5</v>
      </c>
    </row>
    <row r="73" spans="1:10" ht="12.75" customHeight="1">
      <c r="A73" s="95"/>
      <c r="B73" s="100"/>
      <c r="C73" s="6" t="s">
        <v>58</v>
      </c>
      <c r="D73" s="4" t="s">
        <v>128</v>
      </c>
      <c r="E73" s="14" t="s">
        <v>127</v>
      </c>
      <c r="F73" s="14" t="s">
        <v>12</v>
      </c>
      <c r="G73" s="67">
        <v>15</v>
      </c>
      <c r="H73" s="70">
        <v>4</v>
      </c>
      <c r="I73" s="70">
        <v>654</v>
      </c>
      <c r="J73" s="71">
        <f>I73/H73</f>
        <v>163.5</v>
      </c>
    </row>
    <row r="74" spans="1:10" ht="12.75" customHeight="1">
      <c r="A74" s="96">
        <f>1+A65</f>
        <v>11</v>
      </c>
      <c r="B74" s="101">
        <f>G72*H72+I72+G73*H73+I73+G74*H74+I74+G75*H75+I75+G76*H76+I76</f>
        <v>2893</v>
      </c>
      <c r="C74" s="6" t="s">
        <v>58</v>
      </c>
      <c r="D74" s="4" t="s">
        <v>142</v>
      </c>
      <c r="E74" s="14" t="s">
        <v>117</v>
      </c>
      <c r="F74" s="14" t="s">
        <v>15</v>
      </c>
      <c r="G74" s="55">
        <v>10</v>
      </c>
      <c r="H74" s="70">
        <v>4</v>
      </c>
      <c r="I74" s="70">
        <v>676</v>
      </c>
      <c r="J74" s="71">
        <f>I74/H74</f>
        <v>169</v>
      </c>
    </row>
    <row r="75" spans="1:10" ht="12.75" customHeight="1">
      <c r="A75" s="95"/>
      <c r="B75" s="100"/>
      <c r="C75" s="8" t="s">
        <v>58</v>
      </c>
      <c r="D75" s="3" t="s">
        <v>70</v>
      </c>
      <c r="E75" s="11" t="s">
        <v>71</v>
      </c>
      <c r="F75" s="14" t="s">
        <v>27</v>
      </c>
      <c r="G75" s="67">
        <v>15</v>
      </c>
      <c r="H75" s="70">
        <v>2</v>
      </c>
      <c r="I75" s="70">
        <v>333</v>
      </c>
      <c r="J75" s="71">
        <f>I75/H75</f>
        <v>166.5</v>
      </c>
    </row>
    <row r="76" spans="1:10" ht="12.75" customHeight="1" thickBot="1">
      <c r="A76" s="97"/>
      <c r="B76" s="102"/>
      <c r="C76" s="106" t="s">
        <v>58</v>
      </c>
      <c r="D76" s="10" t="s">
        <v>59</v>
      </c>
      <c r="E76" s="16" t="s">
        <v>117</v>
      </c>
      <c r="F76" s="16" t="s">
        <v>12</v>
      </c>
      <c r="G76" s="91">
        <v>15</v>
      </c>
      <c r="H76" s="75">
        <v>2</v>
      </c>
      <c r="I76" s="75">
        <v>292</v>
      </c>
      <c r="J76" s="76">
        <f>I76/H76</f>
        <v>146</v>
      </c>
    </row>
    <row r="77" ht="12.75" customHeight="1" thickBot="1">
      <c r="A77" s="98"/>
    </row>
    <row r="78" spans="1:10" ht="12.75" customHeight="1">
      <c r="A78" s="94"/>
      <c r="B78" s="99"/>
      <c r="C78" s="22" t="s">
        <v>9</v>
      </c>
      <c r="D78" s="23" t="s">
        <v>145</v>
      </c>
      <c r="E78" s="24" t="s">
        <v>147</v>
      </c>
      <c r="F78" s="64" t="s">
        <v>14</v>
      </c>
      <c r="G78" s="65">
        <v>0</v>
      </c>
      <c r="H78" s="68">
        <v>4</v>
      </c>
      <c r="I78" s="68">
        <v>789</v>
      </c>
      <c r="J78" s="69">
        <f>I78/H78</f>
        <v>197.25</v>
      </c>
    </row>
    <row r="79" spans="1:10" ht="12.75" customHeight="1">
      <c r="A79" s="95"/>
      <c r="B79" s="100"/>
      <c r="C79" s="6" t="s">
        <v>9</v>
      </c>
      <c r="D79" s="4" t="s">
        <v>156</v>
      </c>
      <c r="E79" s="14" t="s">
        <v>143</v>
      </c>
      <c r="F79" s="14" t="s">
        <v>27</v>
      </c>
      <c r="G79" s="66">
        <v>15</v>
      </c>
      <c r="H79" s="70">
        <v>4</v>
      </c>
      <c r="I79" s="70">
        <v>654</v>
      </c>
      <c r="J79" s="71">
        <f>I79/H79</f>
        <v>163.5</v>
      </c>
    </row>
    <row r="80" spans="1:10" ht="12.75" customHeight="1">
      <c r="A80" s="96">
        <f>1+A74</f>
        <v>12</v>
      </c>
      <c r="B80" s="101">
        <f>G78*H78+I78+G79*H79+I79+G80*H80+I80+G81*H81+I81+G82*H82+I82</f>
        <v>2877</v>
      </c>
      <c r="C80" s="6" t="s">
        <v>9</v>
      </c>
      <c r="D80" s="4" t="s">
        <v>55</v>
      </c>
      <c r="E80" s="14" t="s">
        <v>54</v>
      </c>
      <c r="F80" s="14" t="s">
        <v>13</v>
      </c>
      <c r="G80" s="55">
        <v>5</v>
      </c>
      <c r="H80" s="70">
        <v>4</v>
      </c>
      <c r="I80" s="70">
        <v>652</v>
      </c>
      <c r="J80" s="71">
        <f>I80/H80</f>
        <v>163</v>
      </c>
    </row>
    <row r="81" spans="1:10" ht="12.75" customHeight="1">
      <c r="A81" s="95"/>
      <c r="B81" s="100"/>
      <c r="C81" s="6" t="s">
        <v>9</v>
      </c>
      <c r="D81" s="3" t="s">
        <v>144</v>
      </c>
      <c r="E81" s="11" t="s">
        <v>150</v>
      </c>
      <c r="F81" s="63" t="s">
        <v>27</v>
      </c>
      <c r="G81" s="67">
        <v>15</v>
      </c>
      <c r="H81" s="70">
        <v>4</v>
      </c>
      <c r="I81" s="70">
        <v>642</v>
      </c>
      <c r="J81" s="71">
        <f>I81/H81</f>
        <v>160.5</v>
      </c>
    </row>
    <row r="82" spans="1:10" ht="12.75" customHeight="1" thickBot="1">
      <c r="A82" s="97"/>
      <c r="B82" s="102"/>
      <c r="C82" s="28"/>
      <c r="D82" s="10"/>
      <c r="E82" s="16"/>
      <c r="F82" s="16"/>
      <c r="G82" s="77"/>
      <c r="H82" s="75"/>
      <c r="I82" s="75"/>
      <c r="J82" s="76"/>
    </row>
    <row r="83" ht="12.75" customHeight="1" thickBot="1">
      <c r="A83" s="98"/>
    </row>
    <row r="84" spans="1:10" ht="12.75" customHeight="1">
      <c r="A84" s="94"/>
      <c r="B84" s="99"/>
      <c r="C84" s="22" t="s">
        <v>20</v>
      </c>
      <c r="D84" s="23" t="s">
        <v>115</v>
      </c>
      <c r="E84" s="24" t="s">
        <v>116</v>
      </c>
      <c r="F84" s="25" t="s">
        <v>15</v>
      </c>
      <c r="G84" s="65">
        <v>10</v>
      </c>
      <c r="H84" s="68">
        <v>4</v>
      </c>
      <c r="I84" s="68">
        <v>753</v>
      </c>
      <c r="J84" s="69">
        <f>I84/H84</f>
        <v>188.25</v>
      </c>
    </row>
    <row r="85" spans="1:10" ht="12.75" customHeight="1">
      <c r="A85" s="95"/>
      <c r="B85" s="100"/>
      <c r="C85" s="7" t="s">
        <v>20</v>
      </c>
      <c r="D85" s="88" t="s">
        <v>28</v>
      </c>
      <c r="E85" s="14" t="s">
        <v>109</v>
      </c>
      <c r="F85" s="72" t="s">
        <v>29</v>
      </c>
      <c r="G85" s="66">
        <v>18</v>
      </c>
      <c r="H85" s="70">
        <v>4</v>
      </c>
      <c r="I85" s="70">
        <v>541</v>
      </c>
      <c r="J85" s="71">
        <f>I85/H85</f>
        <v>135.25</v>
      </c>
    </row>
    <row r="86" spans="1:10" ht="12.75" customHeight="1">
      <c r="A86" s="96">
        <f>1+A80</f>
        <v>13</v>
      </c>
      <c r="B86" s="101">
        <f>G84*H84+I84+G85*H85+I85+G86*H86+I86+G87*H87+I87+G88*H88+I88</f>
        <v>2822</v>
      </c>
      <c r="C86" s="6" t="s">
        <v>20</v>
      </c>
      <c r="D86" s="4" t="s">
        <v>23</v>
      </c>
      <c r="E86" s="14" t="s">
        <v>24</v>
      </c>
      <c r="F86" s="14" t="s">
        <v>25</v>
      </c>
      <c r="G86" s="55">
        <v>20</v>
      </c>
      <c r="H86" s="70">
        <v>4</v>
      </c>
      <c r="I86" s="70">
        <v>548</v>
      </c>
      <c r="J86" s="71">
        <f>I86/H86</f>
        <v>137</v>
      </c>
    </row>
    <row r="87" spans="1:10" ht="12.75" customHeight="1">
      <c r="A87" s="95"/>
      <c r="B87" s="100"/>
      <c r="C87" s="29" t="s">
        <v>20</v>
      </c>
      <c r="D87" s="26" t="s">
        <v>26</v>
      </c>
      <c r="E87" s="27" t="s">
        <v>108</v>
      </c>
      <c r="F87" s="27" t="s">
        <v>27</v>
      </c>
      <c r="G87" s="67">
        <v>15</v>
      </c>
      <c r="H87" s="70">
        <v>4</v>
      </c>
      <c r="I87" s="70">
        <v>728</v>
      </c>
      <c r="J87" s="71">
        <f>I87/H87</f>
        <v>182</v>
      </c>
    </row>
    <row r="88" spans="1:10" ht="12.75" customHeight="1" thickBot="1">
      <c r="A88" s="97"/>
      <c r="B88" s="102"/>
      <c r="C88" s="28"/>
      <c r="D88" s="10"/>
      <c r="E88" s="16"/>
      <c r="F88" s="16"/>
      <c r="G88" s="77"/>
      <c r="H88" s="75"/>
      <c r="I88" s="75"/>
      <c r="J88" s="76"/>
    </row>
    <row r="89" ht="12.75" customHeight="1" thickBot="1">
      <c r="A89" s="98"/>
    </row>
    <row r="90" spans="1:10" ht="12.75" customHeight="1">
      <c r="A90" s="94"/>
      <c r="B90" s="99"/>
      <c r="C90" s="32" t="s">
        <v>11</v>
      </c>
      <c r="D90" s="89" t="s">
        <v>157</v>
      </c>
      <c r="E90" s="64" t="s">
        <v>158</v>
      </c>
      <c r="F90" s="64" t="s">
        <v>15</v>
      </c>
      <c r="G90" s="90">
        <v>10</v>
      </c>
      <c r="H90" s="68">
        <v>4</v>
      </c>
      <c r="I90" s="68">
        <v>547</v>
      </c>
      <c r="J90" s="69">
        <f>I90/H90</f>
        <v>136.75</v>
      </c>
    </row>
    <row r="91" spans="1:10" ht="12.75" customHeight="1">
      <c r="A91" s="95"/>
      <c r="B91" s="100"/>
      <c r="C91" s="35" t="s">
        <v>11</v>
      </c>
      <c r="D91" s="3" t="s">
        <v>79</v>
      </c>
      <c r="E91" s="11" t="s">
        <v>120</v>
      </c>
      <c r="F91" s="14" t="s">
        <v>27</v>
      </c>
      <c r="G91" s="67">
        <v>15</v>
      </c>
      <c r="H91" s="70">
        <v>4</v>
      </c>
      <c r="I91" s="70">
        <v>638</v>
      </c>
      <c r="J91" s="71">
        <f>I91/H91</f>
        <v>159.5</v>
      </c>
    </row>
    <row r="92" spans="1:10" ht="12.75" customHeight="1">
      <c r="A92" s="96">
        <f>1+A86</f>
        <v>14</v>
      </c>
      <c r="B92" s="101">
        <f>G90*H90+I90+G91*H91+I91+G92*H92+I92+G93*H93+I93+G94*H94+I94</f>
        <v>2820</v>
      </c>
      <c r="C92" s="35" t="s">
        <v>11</v>
      </c>
      <c r="D92" s="3" t="s">
        <v>98</v>
      </c>
      <c r="E92" s="11" t="s">
        <v>99</v>
      </c>
      <c r="F92" s="14" t="s">
        <v>13</v>
      </c>
      <c r="G92" s="55">
        <v>5</v>
      </c>
      <c r="H92" s="70">
        <v>4</v>
      </c>
      <c r="I92" s="70">
        <v>770</v>
      </c>
      <c r="J92" s="71">
        <f>I92/H92</f>
        <v>192.5</v>
      </c>
    </row>
    <row r="93" spans="1:10" ht="12.75" customHeight="1">
      <c r="A93" s="95"/>
      <c r="B93" s="100"/>
      <c r="C93" s="35" t="s">
        <v>11</v>
      </c>
      <c r="D93" s="3" t="s">
        <v>34</v>
      </c>
      <c r="E93" s="11" t="s">
        <v>35</v>
      </c>
      <c r="F93" s="14" t="s">
        <v>27</v>
      </c>
      <c r="G93" s="67">
        <v>15</v>
      </c>
      <c r="H93" s="70">
        <v>4</v>
      </c>
      <c r="I93" s="70">
        <v>685</v>
      </c>
      <c r="J93" s="71">
        <f>I93/H93</f>
        <v>171.25</v>
      </c>
    </row>
    <row r="94" spans="1:10" ht="12.75" customHeight="1" thickBot="1">
      <c r="A94" s="97"/>
      <c r="B94" s="102"/>
      <c r="C94" s="40"/>
      <c r="D94" s="61"/>
      <c r="E94" s="62"/>
      <c r="F94" s="16"/>
      <c r="G94" s="91"/>
      <c r="H94" s="75"/>
      <c r="I94" s="75"/>
      <c r="J94" s="76"/>
    </row>
    <row r="95" spans="1:10" ht="12.75" customHeight="1" thickBot="1">
      <c r="A95" s="98"/>
      <c r="C95" s="81"/>
      <c r="D95" s="81"/>
      <c r="E95" s="81"/>
      <c r="F95" s="81"/>
      <c r="G95" s="85"/>
      <c r="H95" s="82"/>
      <c r="I95" s="86"/>
      <c r="J95" s="87"/>
    </row>
    <row r="96" spans="1:10" ht="12.75" customHeight="1">
      <c r="A96" s="94"/>
      <c r="B96" s="99"/>
      <c r="C96" s="49" t="s">
        <v>179</v>
      </c>
      <c r="D96" s="44" t="s">
        <v>171</v>
      </c>
      <c r="E96" s="45"/>
      <c r="F96" s="45" t="s">
        <v>13</v>
      </c>
      <c r="G96" s="65">
        <v>5</v>
      </c>
      <c r="H96" s="68">
        <v>4</v>
      </c>
      <c r="I96" s="68">
        <v>641</v>
      </c>
      <c r="J96" s="69">
        <f>I96/H96</f>
        <v>160.25</v>
      </c>
    </row>
    <row r="97" spans="1:10" ht="12.75" customHeight="1">
      <c r="A97" s="95"/>
      <c r="B97" s="100"/>
      <c r="C97" s="47" t="s">
        <v>179</v>
      </c>
      <c r="D97" s="43" t="s">
        <v>168</v>
      </c>
      <c r="E97" s="13" t="s">
        <v>169</v>
      </c>
      <c r="F97" s="13" t="s">
        <v>15</v>
      </c>
      <c r="G97" s="66">
        <v>10</v>
      </c>
      <c r="H97" s="70">
        <v>4</v>
      </c>
      <c r="I97" s="70">
        <v>646</v>
      </c>
      <c r="J97" s="71">
        <f>I97/H97</f>
        <v>161.5</v>
      </c>
    </row>
    <row r="98" spans="1:10" ht="12.75" customHeight="1">
      <c r="A98" s="96">
        <f>1+A92</f>
        <v>15</v>
      </c>
      <c r="B98" s="101">
        <f>G96*H96+I96+G97*H97+I97+G98*H98+I98+G99*H99+I99+G100*H100+I100</f>
        <v>2761</v>
      </c>
      <c r="C98" s="47" t="s">
        <v>179</v>
      </c>
      <c r="D98" s="43" t="s">
        <v>170</v>
      </c>
      <c r="E98" s="13"/>
      <c r="F98" s="13" t="s">
        <v>29</v>
      </c>
      <c r="G98" s="55">
        <v>18</v>
      </c>
      <c r="H98" s="70">
        <v>4</v>
      </c>
      <c r="I98" s="70">
        <v>671</v>
      </c>
      <c r="J98" s="71">
        <f>I98/H98</f>
        <v>167.75</v>
      </c>
    </row>
    <row r="99" spans="1:10" ht="12.75" customHeight="1">
      <c r="A99" s="95"/>
      <c r="B99" s="100"/>
      <c r="C99" s="47" t="s">
        <v>179</v>
      </c>
      <c r="D99" s="43" t="s">
        <v>166</v>
      </c>
      <c r="E99" s="13"/>
      <c r="F99" s="13" t="s">
        <v>29</v>
      </c>
      <c r="G99" s="67">
        <v>18</v>
      </c>
      <c r="H99" s="70">
        <v>4</v>
      </c>
      <c r="I99" s="70">
        <v>599</v>
      </c>
      <c r="J99" s="71">
        <f>I99/H99</f>
        <v>149.75</v>
      </c>
    </row>
    <row r="100" spans="1:10" ht="12.75" customHeight="1" thickBot="1">
      <c r="A100" s="97"/>
      <c r="B100" s="102"/>
      <c r="C100" s="48"/>
      <c r="D100" s="10"/>
      <c r="E100" s="16"/>
      <c r="F100" s="16"/>
      <c r="G100" s="77"/>
      <c r="H100" s="75"/>
      <c r="I100" s="75"/>
      <c r="J100" s="76"/>
    </row>
    <row r="101" spans="1:10" ht="12.75" customHeight="1">
      <c r="A101" s="136"/>
      <c r="B101" s="137"/>
      <c r="C101" s="142"/>
      <c r="D101" s="139"/>
      <c r="E101" s="140"/>
      <c r="F101" s="140"/>
      <c r="G101" s="141"/>
      <c r="H101" s="86"/>
      <c r="I101" s="86"/>
      <c r="J101" s="87"/>
    </row>
    <row r="102" spans="1:10" ht="12.75" customHeight="1">
      <c r="A102" s="136"/>
      <c r="B102" s="137"/>
      <c r="C102" s="142"/>
      <c r="D102" s="139"/>
      <c r="E102" s="140"/>
      <c r="F102" s="140"/>
      <c r="G102" s="141"/>
      <c r="H102" s="86"/>
      <c r="I102" s="86"/>
      <c r="J102" s="87"/>
    </row>
    <row r="103" spans="1:10" ht="12.75" customHeight="1">
      <c r="A103" s="136"/>
      <c r="B103" s="137"/>
      <c r="C103" s="142"/>
      <c r="D103" s="139"/>
      <c r="E103" s="140"/>
      <c r="F103" s="140"/>
      <c r="G103" s="141"/>
      <c r="H103" s="86"/>
      <c r="I103" s="86"/>
      <c r="J103" s="87"/>
    </row>
    <row r="104" spans="1:10" ht="12.75" customHeight="1">
      <c r="A104" s="136"/>
      <c r="B104" s="137"/>
      <c r="C104" s="142"/>
      <c r="D104" s="139"/>
      <c r="E104" s="140"/>
      <c r="F104" s="140"/>
      <c r="G104" s="141"/>
      <c r="H104" s="86"/>
      <c r="I104" s="86"/>
      <c r="J104" s="87"/>
    </row>
    <row r="105" spans="1:10" ht="12.75" customHeight="1">
      <c r="A105" s="136"/>
      <c r="B105" s="137"/>
      <c r="C105" s="142"/>
      <c r="D105" s="139"/>
      <c r="E105" s="140"/>
      <c r="F105" s="140"/>
      <c r="G105" s="141"/>
      <c r="H105" s="86"/>
      <c r="I105" s="86"/>
      <c r="J105" s="87"/>
    </row>
    <row r="106" spans="1:20" ht="12.75" customHeight="1" thickBot="1">
      <c r="A106" s="98"/>
      <c r="C106" s="93"/>
      <c r="D106" s="93"/>
      <c r="E106" s="86"/>
      <c r="F106" s="86"/>
      <c r="G106" s="86"/>
      <c r="H106" s="86"/>
      <c r="I106" s="86"/>
      <c r="J106" s="87"/>
      <c r="L106" s="56"/>
      <c r="M106" s="93"/>
      <c r="N106" s="93"/>
      <c r="O106" s="86"/>
      <c r="P106" s="86"/>
      <c r="Q106" s="86"/>
      <c r="R106" s="86"/>
      <c r="S106" s="86"/>
      <c r="T106" s="87"/>
    </row>
    <row r="107" spans="1:10" ht="12.75" customHeight="1">
      <c r="A107" s="94"/>
      <c r="B107" s="99"/>
      <c r="C107" s="31" t="s">
        <v>9</v>
      </c>
      <c r="D107" s="36" t="s">
        <v>56</v>
      </c>
      <c r="E107" s="25" t="s">
        <v>57</v>
      </c>
      <c r="F107" s="25" t="s">
        <v>27</v>
      </c>
      <c r="G107" s="65">
        <v>15</v>
      </c>
      <c r="H107" s="68">
        <v>4</v>
      </c>
      <c r="I107" s="68">
        <v>573</v>
      </c>
      <c r="J107" s="69">
        <f>I107/H107</f>
        <v>143.25</v>
      </c>
    </row>
    <row r="108" spans="1:10" ht="12.75" customHeight="1">
      <c r="A108" s="95"/>
      <c r="B108" s="100"/>
      <c r="C108" s="6" t="s">
        <v>9</v>
      </c>
      <c r="D108" s="3" t="s">
        <v>148</v>
      </c>
      <c r="E108" s="11" t="s">
        <v>149</v>
      </c>
      <c r="F108" s="63" t="s">
        <v>27</v>
      </c>
      <c r="G108" s="66">
        <v>15</v>
      </c>
      <c r="H108" s="70">
        <v>4</v>
      </c>
      <c r="I108" s="70">
        <v>561</v>
      </c>
      <c r="J108" s="71">
        <f>I108/H108</f>
        <v>140.25</v>
      </c>
    </row>
    <row r="109" spans="1:10" ht="12.75" customHeight="1">
      <c r="A109" s="96">
        <f>1+A98</f>
        <v>16</v>
      </c>
      <c r="B109" s="101">
        <f>G107*H107+I107+G108*H108+I108+G109*H109+I109+G110*H110+I110+G111*H111+I111</f>
        <v>2640</v>
      </c>
      <c r="C109" s="6" t="s">
        <v>9</v>
      </c>
      <c r="D109" s="3" t="s">
        <v>42</v>
      </c>
      <c r="E109" s="11" t="s">
        <v>43</v>
      </c>
      <c r="F109" s="14" t="s">
        <v>27</v>
      </c>
      <c r="G109" s="55">
        <v>15</v>
      </c>
      <c r="H109" s="70">
        <v>4</v>
      </c>
      <c r="I109" s="70">
        <v>588</v>
      </c>
      <c r="J109" s="71">
        <f>I109/H109</f>
        <v>147</v>
      </c>
    </row>
    <row r="110" spans="1:10" ht="12.75" customHeight="1">
      <c r="A110" s="95"/>
      <c r="B110" s="100"/>
      <c r="C110" s="7" t="s">
        <v>9</v>
      </c>
      <c r="D110" s="3" t="s">
        <v>53</v>
      </c>
      <c r="E110" s="11" t="s">
        <v>52</v>
      </c>
      <c r="F110" s="14" t="s">
        <v>15</v>
      </c>
      <c r="G110" s="67">
        <v>10</v>
      </c>
      <c r="H110" s="70">
        <v>4</v>
      </c>
      <c r="I110" s="70">
        <v>698</v>
      </c>
      <c r="J110" s="71">
        <f>I110/H110</f>
        <v>174.5</v>
      </c>
    </row>
    <row r="111" spans="1:10" ht="12.75" customHeight="1" thickBot="1">
      <c r="A111" s="97"/>
      <c r="B111" s="102"/>
      <c r="C111" s="28"/>
      <c r="D111" s="10"/>
      <c r="E111" s="16"/>
      <c r="F111" s="16"/>
      <c r="G111" s="77"/>
      <c r="H111" s="75"/>
      <c r="I111" s="75"/>
      <c r="J111" s="76"/>
    </row>
    <row r="112" spans="3:10" ht="12.75" customHeight="1" thickBot="1">
      <c r="C112" s="93"/>
      <c r="D112" s="93"/>
      <c r="E112" s="86"/>
      <c r="F112" s="86"/>
      <c r="G112" s="86"/>
      <c r="H112" s="86"/>
      <c r="I112" s="86"/>
      <c r="J112" s="87"/>
    </row>
    <row r="113" spans="1:10" ht="12.75" customHeight="1">
      <c r="A113" s="94"/>
      <c r="B113" s="117"/>
      <c r="C113" s="31" t="s">
        <v>6</v>
      </c>
      <c r="D113" s="36" t="s">
        <v>178</v>
      </c>
      <c r="E113" s="25" t="s">
        <v>186</v>
      </c>
      <c r="F113" s="25" t="s">
        <v>29</v>
      </c>
      <c r="G113" s="25">
        <v>18</v>
      </c>
      <c r="H113" s="118">
        <v>4</v>
      </c>
      <c r="I113" s="118">
        <v>609</v>
      </c>
      <c r="J113" s="119">
        <f>I113/H113</f>
        <v>152.25</v>
      </c>
    </row>
    <row r="114" spans="1:10" ht="12.75" customHeight="1">
      <c r="A114" s="95"/>
      <c r="B114" s="120"/>
      <c r="C114" s="6" t="s">
        <v>6</v>
      </c>
      <c r="D114" s="3" t="s">
        <v>30</v>
      </c>
      <c r="E114" s="11" t="s">
        <v>31</v>
      </c>
      <c r="F114" s="14" t="s">
        <v>27</v>
      </c>
      <c r="G114" s="121">
        <v>15</v>
      </c>
      <c r="H114" s="113">
        <v>4</v>
      </c>
      <c r="I114" s="113">
        <v>663</v>
      </c>
      <c r="J114" s="122">
        <f>I114/H114</f>
        <v>165.75</v>
      </c>
    </row>
    <row r="115" spans="1:10" ht="12.75" customHeight="1">
      <c r="A115" s="96">
        <f>1+A109</f>
        <v>17</v>
      </c>
      <c r="B115" s="123">
        <f>G113*H113+I113+G114*H114+I114+G115*H115+I115+G116*H116+I116+G117*H117+I117</f>
        <v>2602</v>
      </c>
      <c r="C115" s="6" t="s">
        <v>6</v>
      </c>
      <c r="D115" s="4" t="s">
        <v>135</v>
      </c>
      <c r="E115" s="14" t="s">
        <v>185</v>
      </c>
      <c r="F115" s="14" t="s">
        <v>29</v>
      </c>
      <c r="G115" s="11">
        <v>18</v>
      </c>
      <c r="H115" s="113">
        <v>4</v>
      </c>
      <c r="I115" s="113">
        <v>444</v>
      </c>
      <c r="J115" s="122">
        <f>I115/H115</f>
        <v>111</v>
      </c>
    </row>
    <row r="116" spans="1:10" ht="12.75" customHeight="1">
      <c r="A116" s="95"/>
      <c r="B116" s="120"/>
      <c r="C116" s="6" t="s">
        <v>6</v>
      </c>
      <c r="D116" s="3" t="s">
        <v>32</v>
      </c>
      <c r="E116" s="11" t="s">
        <v>33</v>
      </c>
      <c r="F116" s="14" t="s">
        <v>27</v>
      </c>
      <c r="G116" s="13">
        <v>15</v>
      </c>
      <c r="H116" s="113">
        <v>4</v>
      </c>
      <c r="I116" s="113">
        <v>622</v>
      </c>
      <c r="J116" s="122">
        <f>I116/H116</f>
        <v>155.5</v>
      </c>
    </row>
    <row r="117" spans="1:10" ht="12.75" customHeight="1" thickBot="1">
      <c r="A117" s="97"/>
      <c r="B117" s="124"/>
      <c r="C117" s="28"/>
      <c r="D117" s="10"/>
      <c r="E117" s="16"/>
      <c r="F117" s="16"/>
      <c r="G117" s="16"/>
      <c r="H117" s="125"/>
      <c r="I117" s="125"/>
      <c r="J117" s="126"/>
    </row>
    <row r="118" spans="1:10" ht="12.75" customHeight="1" thickBot="1">
      <c r="A118" s="98"/>
      <c r="B118" s="98"/>
      <c r="C118" s="110"/>
      <c r="D118" s="110"/>
      <c r="E118" s="111"/>
      <c r="F118" s="111"/>
      <c r="G118" s="85"/>
      <c r="H118" s="111"/>
      <c r="I118" s="111"/>
      <c r="J118" s="112"/>
    </row>
    <row r="119" spans="1:10" ht="12.75" customHeight="1">
      <c r="A119" s="94"/>
      <c r="B119" s="117"/>
      <c r="C119" s="49" t="s">
        <v>179</v>
      </c>
      <c r="D119" s="44" t="s">
        <v>162</v>
      </c>
      <c r="E119" s="45"/>
      <c r="F119" s="45" t="s">
        <v>29</v>
      </c>
      <c r="G119" s="127">
        <v>18</v>
      </c>
      <c r="H119" s="118">
        <v>4</v>
      </c>
      <c r="I119" s="118">
        <v>605</v>
      </c>
      <c r="J119" s="119">
        <f>I119/H119</f>
        <v>151.25</v>
      </c>
    </row>
    <row r="120" spans="1:10" ht="12.75" customHeight="1">
      <c r="A120" s="95"/>
      <c r="B120" s="120"/>
      <c r="C120" s="47" t="s">
        <v>179</v>
      </c>
      <c r="D120" s="43" t="s">
        <v>172</v>
      </c>
      <c r="E120" s="13"/>
      <c r="F120" s="14" t="s">
        <v>132</v>
      </c>
      <c r="G120" s="128">
        <v>28</v>
      </c>
      <c r="H120" s="113">
        <v>4</v>
      </c>
      <c r="I120" s="113">
        <v>499</v>
      </c>
      <c r="J120" s="122">
        <f>I120/H120</f>
        <v>124.75</v>
      </c>
    </row>
    <row r="121" spans="1:10" ht="12.75" customHeight="1">
      <c r="A121" s="96">
        <f>1+A115</f>
        <v>18</v>
      </c>
      <c r="B121" s="123">
        <f>G119*H119+I119+G120*H120+I120+G121*H121+I121+G122*H122+I122+G123*H123+I123</f>
        <v>2557</v>
      </c>
      <c r="C121" s="47" t="s">
        <v>179</v>
      </c>
      <c r="D121" s="43" t="s">
        <v>164</v>
      </c>
      <c r="E121" s="13"/>
      <c r="F121" s="13" t="s">
        <v>29</v>
      </c>
      <c r="G121" s="55">
        <v>18</v>
      </c>
      <c r="H121" s="113">
        <v>4</v>
      </c>
      <c r="I121" s="113">
        <v>558</v>
      </c>
      <c r="J121" s="122">
        <f>I121/H121</f>
        <v>139.5</v>
      </c>
    </row>
    <row r="122" spans="1:10" ht="12.75" customHeight="1">
      <c r="A122" s="95"/>
      <c r="B122" s="120"/>
      <c r="C122" s="47" t="s">
        <v>179</v>
      </c>
      <c r="D122" s="3" t="s">
        <v>165</v>
      </c>
      <c r="E122" s="13"/>
      <c r="F122" s="13" t="s">
        <v>29</v>
      </c>
      <c r="G122" s="129">
        <v>18</v>
      </c>
      <c r="H122" s="113">
        <v>4</v>
      </c>
      <c r="I122" s="113">
        <v>567</v>
      </c>
      <c r="J122" s="122">
        <f>I122/H122</f>
        <v>141.75</v>
      </c>
    </row>
    <row r="123" spans="1:10" ht="12.75" customHeight="1" thickBot="1">
      <c r="A123" s="97"/>
      <c r="B123" s="124"/>
      <c r="C123" s="48"/>
      <c r="D123" s="130"/>
      <c r="E123" s="131"/>
      <c r="F123" s="131"/>
      <c r="G123" s="132"/>
      <c r="H123" s="125"/>
      <c r="I123" s="125"/>
      <c r="J123" s="126"/>
    </row>
    <row r="124" spans="1:10" ht="12.75" customHeight="1" thickBot="1">
      <c r="A124" s="98"/>
      <c r="B124" s="98"/>
      <c r="C124" s="110"/>
      <c r="D124" s="110"/>
      <c r="E124" s="111"/>
      <c r="F124" s="111"/>
      <c r="G124" s="85"/>
      <c r="H124" s="111"/>
      <c r="I124" s="111"/>
      <c r="J124" s="112"/>
    </row>
    <row r="125" spans="1:10" ht="12.75" customHeight="1">
      <c r="A125" s="94"/>
      <c r="B125" s="117"/>
      <c r="C125" s="32" t="s">
        <v>6</v>
      </c>
      <c r="D125" s="36" t="s">
        <v>82</v>
      </c>
      <c r="E125" s="25" t="s">
        <v>83</v>
      </c>
      <c r="F125" s="25" t="s">
        <v>27</v>
      </c>
      <c r="G125" s="127">
        <v>15</v>
      </c>
      <c r="H125" s="118">
        <v>4</v>
      </c>
      <c r="I125" s="118">
        <v>599</v>
      </c>
      <c r="J125" s="119">
        <f>I125/H125</f>
        <v>149.75</v>
      </c>
    </row>
    <row r="126" spans="1:10" ht="12.75" customHeight="1">
      <c r="A126" s="95"/>
      <c r="B126" s="120"/>
      <c r="C126" s="6" t="s">
        <v>6</v>
      </c>
      <c r="D126" s="4" t="s">
        <v>86</v>
      </c>
      <c r="E126" s="14" t="s">
        <v>87</v>
      </c>
      <c r="F126" s="14" t="s">
        <v>27</v>
      </c>
      <c r="G126" s="128">
        <v>15</v>
      </c>
      <c r="H126" s="113">
        <v>4</v>
      </c>
      <c r="I126" s="113">
        <v>644</v>
      </c>
      <c r="J126" s="122">
        <f>I126/H126</f>
        <v>161</v>
      </c>
    </row>
    <row r="127" spans="1:10" ht="12.75" customHeight="1">
      <c r="A127" s="96">
        <f>1+A121</f>
        <v>19</v>
      </c>
      <c r="B127" s="123">
        <f>G125*H125+I125+G126*H126+I126+G127*H127+I127+G128*H128+I128+G129*H129+I129</f>
        <v>2528</v>
      </c>
      <c r="C127" s="6" t="s">
        <v>6</v>
      </c>
      <c r="D127" s="5" t="s">
        <v>46</v>
      </c>
      <c r="E127" s="12" t="s">
        <v>107</v>
      </c>
      <c r="F127" s="14" t="s">
        <v>29</v>
      </c>
      <c r="G127" s="55">
        <v>18</v>
      </c>
      <c r="H127" s="113">
        <v>4</v>
      </c>
      <c r="I127" s="113">
        <v>470</v>
      </c>
      <c r="J127" s="122">
        <f>I127/H127</f>
        <v>117.5</v>
      </c>
    </row>
    <row r="128" spans="1:10" ht="12.75" customHeight="1">
      <c r="A128" s="95"/>
      <c r="B128" s="120"/>
      <c r="C128" s="7" t="s">
        <v>6</v>
      </c>
      <c r="D128" s="4" t="s">
        <v>84</v>
      </c>
      <c r="E128" s="14" t="s">
        <v>85</v>
      </c>
      <c r="F128" s="14" t="s">
        <v>27</v>
      </c>
      <c r="G128" s="129">
        <v>15</v>
      </c>
      <c r="H128" s="113">
        <v>4</v>
      </c>
      <c r="I128" s="113">
        <v>563</v>
      </c>
      <c r="J128" s="122">
        <f>I128/H128</f>
        <v>140.75</v>
      </c>
    </row>
    <row r="129" spans="1:10" ht="12.75" customHeight="1" thickBot="1">
      <c r="A129" s="97"/>
      <c r="B129" s="124"/>
      <c r="C129" s="28" t="s">
        <v>6</v>
      </c>
      <c r="D129" s="10"/>
      <c r="E129" s="16"/>
      <c r="F129" s="16"/>
      <c r="G129" s="132"/>
      <c r="H129" s="125"/>
      <c r="I129" s="125"/>
      <c r="J129" s="126"/>
    </row>
    <row r="130" spans="1:10" ht="12.75" customHeight="1" thickBot="1">
      <c r="A130" s="98"/>
      <c r="B130" s="98"/>
      <c r="C130" s="110"/>
      <c r="D130" s="110"/>
      <c r="E130" s="111"/>
      <c r="F130" s="111"/>
      <c r="G130" s="85"/>
      <c r="H130" s="111"/>
      <c r="I130" s="111"/>
      <c r="J130" s="112"/>
    </row>
    <row r="131" spans="1:10" ht="12.75" customHeight="1">
      <c r="A131" s="94"/>
      <c r="B131" s="117"/>
      <c r="C131" s="49" t="s">
        <v>179</v>
      </c>
      <c r="D131" s="44" t="s">
        <v>174</v>
      </c>
      <c r="E131" s="45"/>
      <c r="F131" s="45" t="s">
        <v>29</v>
      </c>
      <c r="G131" s="127">
        <v>18</v>
      </c>
      <c r="H131" s="118">
        <v>4</v>
      </c>
      <c r="I131" s="118">
        <v>614</v>
      </c>
      <c r="J131" s="119">
        <f>I131/H131</f>
        <v>153.5</v>
      </c>
    </row>
    <row r="132" spans="1:10" ht="12.75" customHeight="1">
      <c r="A132" s="95"/>
      <c r="B132" s="120"/>
      <c r="C132" s="47" t="s">
        <v>179</v>
      </c>
      <c r="D132" s="43" t="s">
        <v>175</v>
      </c>
      <c r="E132" s="13"/>
      <c r="F132" s="14" t="s">
        <v>132</v>
      </c>
      <c r="G132" s="128">
        <v>28</v>
      </c>
      <c r="H132" s="113">
        <v>4</v>
      </c>
      <c r="I132" s="113">
        <v>509</v>
      </c>
      <c r="J132" s="122">
        <f>I132/H132</f>
        <v>127.25</v>
      </c>
    </row>
    <row r="133" spans="1:10" ht="12.75" customHeight="1">
      <c r="A133" s="96">
        <f>1+A127</f>
        <v>20</v>
      </c>
      <c r="B133" s="123">
        <f>G131*H131+I131+G132*H132+I132+G133*H133+I133+G134*H134+I134+G135*H135+I135</f>
        <v>2459</v>
      </c>
      <c r="C133" s="47" t="s">
        <v>179</v>
      </c>
      <c r="D133" s="43" t="s">
        <v>163</v>
      </c>
      <c r="E133" s="13"/>
      <c r="F133" s="13" t="s">
        <v>29</v>
      </c>
      <c r="G133" s="55">
        <v>18</v>
      </c>
      <c r="H133" s="113">
        <v>4</v>
      </c>
      <c r="I133" s="113">
        <v>494</v>
      </c>
      <c r="J133" s="122">
        <f>I133/H133</f>
        <v>123.5</v>
      </c>
    </row>
    <row r="134" spans="1:10" ht="12.75" customHeight="1">
      <c r="A134" s="95"/>
      <c r="B134" s="120"/>
      <c r="C134" s="47" t="s">
        <v>179</v>
      </c>
      <c r="D134" s="43" t="s">
        <v>167</v>
      </c>
      <c r="E134" s="13"/>
      <c r="F134" s="13" t="s">
        <v>29</v>
      </c>
      <c r="G134" s="129">
        <v>18</v>
      </c>
      <c r="H134" s="113">
        <v>4</v>
      </c>
      <c r="I134" s="113">
        <v>514</v>
      </c>
      <c r="J134" s="122">
        <f>I134/H134</f>
        <v>128.5</v>
      </c>
    </row>
    <row r="135" spans="1:10" ht="12.75" customHeight="1" thickBot="1">
      <c r="A135" s="97"/>
      <c r="B135" s="124"/>
      <c r="C135" s="48"/>
      <c r="D135" s="130"/>
      <c r="E135" s="131"/>
      <c r="F135" s="131"/>
      <c r="G135" s="132"/>
      <c r="H135" s="125"/>
      <c r="I135" s="125"/>
      <c r="J135" s="126"/>
    </row>
    <row r="136" spans="1:10" ht="12.75">
      <c r="A136" s="98"/>
      <c r="B136" s="98"/>
      <c r="C136" s="115"/>
      <c r="D136" s="115"/>
      <c r="E136" s="116"/>
      <c r="F136" s="116"/>
      <c r="G136" s="116"/>
      <c r="H136" s="116"/>
      <c r="I136" s="116"/>
      <c r="J136" s="116"/>
    </row>
    <row r="137" spans="5:10" ht="12.75">
      <c r="E137"/>
      <c r="F137"/>
      <c r="G137"/>
      <c r="H137" s="81"/>
      <c r="I137" s="81"/>
      <c r="J137" s="81"/>
    </row>
    <row r="138" spans="5:10" ht="12.75">
      <c r="E138"/>
      <c r="F138"/>
      <c r="G138"/>
      <c r="H138" s="81"/>
      <c r="I138" s="81"/>
      <c r="J138" s="81"/>
    </row>
    <row r="139" spans="5:10" ht="12.75">
      <c r="E139"/>
      <c r="F139"/>
      <c r="G139"/>
      <c r="H139" s="81"/>
      <c r="I139" s="81"/>
      <c r="J139" s="81"/>
    </row>
    <row r="140" spans="5:10" ht="12.75">
      <c r="E140"/>
      <c r="F140"/>
      <c r="G140"/>
      <c r="H140" s="81"/>
      <c r="I140" s="81"/>
      <c r="J140" s="81"/>
    </row>
    <row r="141" spans="5:10" ht="12.75">
      <c r="E141"/>
      <c r="F141"/>
      <c r="G141"/>
      <c r="H141" s="81"/>
      <c r="I141" s="81"/>
      <c r="J141" s="81"/>
    </row>
    <row r="142" spans="5:10" ht="12.75">
      <c r="E142"/>
      <c r="F142"/>
      <c r="G142"/>
      <c r="H142" s="81"/>
      <c r="I142" s="81"/>
      <c r="J142" s="81"/>
    </row>
    <row r="143" spans="5:10" ht="12.75">
      <c r="E143"/>
      <c r="F143"/>
      <c r="G143"/>
      <c r="H143" s="81"/>
      <c r="I143" s="81"/>
      <c r="J143" s="81"/>
    </row>
    <row r="144" spans="5:10" ht="12.75">
      <c r="E144"/>
      <c r="F144"/>
      <c r="G144"/>
      <c r="H144" s="81"/>
      <c r="I144" s="81"/>
      <c r="J144" s="81"/>
    </row>
    <row r="145" spans="5:10" ht="12.75">
      <c r="E145"/>
      <c r="F145"/>
      <c r="G145"/>
      <c r="H145" s="81"/>
      <c r="I145" s="81"/>
      <c r="J145" s="81"/>
    </row>
    <row r="146" spans="5:10" ht="12.75">
      <c r="E146"/>
      <c r="F146"/>
      <c r="G146"/>
      <c r="H146" s="81"/>
      <c r="I146" s="81"/>
      <c r="J146" s="81"/>
    </row>
    <row r="147" spans="8:10" ht="12.75">
      <c r="H147"/>
      <c r="I147"/>
      <c r="J147"/>
    </row>
    <row r="148" spans="8:10" ht="12.75">
      <c r="H148"/>
      <c r="I148"/>
      <c r="J148"/>
    </row>
    <row r="149" spans="8:10" ht="12.75">
      <c r="H149"/>
      <c r="I149"/>
      <c r="J149"/>
    </row>
    <row r="150" spans="8:10" ht="12.75">
      <c r="H150"/>
      <c r="I150"/>
      <c r="J150"/>
    </row>
    <row r="151" spans="8:10" ht="12.75">
      <c r="H151"/>
      <c r="I151"/>
      <c r="J151"/>
    </row>
    <row r="152" spans="8:10" ht="12.75">
      <c r="H152"/>
      <c r="I152"/>
      <c r="J152"/>
    </row>
    <row r="153" spans="8:10" ht="12.75">
      <c r="H153"/>
      <c r="I153"/>
      <c r="J153"/>
    </row>
    <row r="154" spans="8:10" ht="12.75">
      <c r="H154"/>
      <c r="I154"/>
      <c r="J154"/>
    </row>
    <row r="155" spans="8:10" ht="12.75">
      <c r="H155"/>
      <c r="I155"/>
      <c r="J155"/>
    </row>
    <row r="156" spans="8:10" ht="12.75">
      <c r="H156"/>
      <c r="I156"/>
      <c r="J156"/>
    </row>
    <row r="157" spans="8:10" ht="12.75">
      <c r="H157"/>
      <c r="I157"/>
      <c r="J157"/>
    </row>
    <row r="158" spans="8:10" ht="12.75">
      <c r="H158"/>
      <c r="I158"/>
      <c r="J158"/>
    </row>
    <row r="159" spans="8:10" ht="12.75">
      <c r="H159"/>
      <c r="I159"/>
      <c r="J159"/>
    </row>
    <row r="160" spans="8:10" ht="12.75">
      <c r="H160"/>
      <c r="I160"/>
      <c r="J160"/>
    </row>
    <row r="161" spans="8:10" ht="12.75">
      <c r="H161"/>
      <c r="I161"/>
      <c r="J16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renato</cp:lastModifiedBy>
  <cp:lastPrinted>2008-04-03T14:49:11Z</cp:lastPrinted>
  <dcterms:created xsi:type="dcterms:W3CDTF">1996-11-05T10:16:36Z</dcterms:created>
  <dcterms:modified xsi:type="dcterms:W3CDTF">2008-04-03T14:50:29Z</dcterms:modified>
  <cp:category/>
  <cp:version/>
  <cp:contentType/>
  <cp:contentStatus/>
</cp:coreProperties>
</file>