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PUNTEGGIO ATLETI" sheetId="1" r:id="rId1"/>
    <sheet name="CLASSIFICA SQUADRE" sheetId="2" r:id="rId2"/>
  </sheets>
  <definedNames/>
  <calcPr fullCalcOnLoad="1"/>
</workbook>
</file>

<file path=xl/sharedStrings.xml><?xml version="1.0" encoding="utf-8"?>
<sst xmlns="http://schemas.openxmlformats.org/spreadsheetml/2006/main" count="520" uniqueCount="150">
  <si>
    <t>C</t>
  </si>
  <si>
    <t>AB4937</t>
  </si>
  <si>
    <t>D</t>
  </si>
  <si>
    <t>B</t>
  </si>
  <si>
    <t>AA5648</t>
  </si>
  <si>
    <t>A</t>
  </si>
  <si>
    <t>AB8731</t>
  </si>
  <si>
    <t>AB1531</t>
  </si>
  <si>
    <t>AB9253</t>
  </si>
  <si>
    <t>AB9255</t>
  </si>
  <si>
    <t>AB8733</t>
  </si>
  <si>
    <t>AB8732</t>
  </si>
  <si>
    <t>AB9256</t>
  </si>
  <si>
    <t>AB5161</t>
  </si>
  <si>
    <t>AA5256</t>
  </si>
  <si>
    <t>AB9387</t>
  </si>
  <si>
    <t>AA4671</t>
  </si>
  <si>
    <t>AA4679</t>
  </si>
  <si>
    <t>AA5167</t>
  </si>
  <si>
    <t>AB4926</t>
  </si>
  <si>
    <t>AA5668</t>
  </si>
  <si>
    <t>AA4693</t>
  </si>
  <si>
    <t>FC</t>
  </si>
  <si>
    <t>AA5659</t>
  </si>
  <si>
    <t>AA4687</t>
  </si>
  <si>
    <t>AA4697</t>
  </si>
  <si>
    <t>AA4681</t>
  </si>
  <si>
    <t>AA5241</t>
  </si>
  <si>
    <t>AA4763</t>
  </si>
  <si>
    <t>ASSOCIAZIONE</t>
  </si>
  <si>
    <t>TESSERA</t>
  </si>
  <si>
    <t>CAT</t>
  </si>
  <si>
    <t>BIRILLI</t>
  </si>
  <si>
    <t>MEDIA</t>
  </si>
  <si>
    <t>PAR</t>
  </si>
  <si>
    <t>CIRCUMVESUVIANA</t>
  </si>
  <si>
    <t>MIN. ECON. FINANZE</t>
  </si>
  <si>
    <t>MIN. PUBBL. ISTRUZ.</t>
  </si>
  <si>
    <t>NAPOLETANAGAS</t>
  </si>
  <si>
    <t>AC1165</t>
  </si>
  <si>
    <t>ATLETA</t>
  </si>
  <si>
    <t>BOTTACCIO RAFFAELE</t>
  </si>
  <si>
    <t>AA5296</t>
  </si>
  <si>
    <t>PESCE ERNESTO</t>
  </si>
  <si>
    <t>CANIELLO MARIANO</t>
  </si>
  <si>
    <t>AA5749</t>
  </si>
  <si>
    <t>BALESTRIERI RAFFAELE</t>
  </si>
  <si>
    <t>AA4792</t>
  </si>
  <si>
    <t>SARACINI LUCA</t>
  </si>
  <si>
    <t>AB7828</t>
  </si>
  <si>
    <t>DE PRA’ BRUNO</t>
  </si>
  <si>
    <t>AA4767</t>
  </si>
  <si>
    <t>ROMAGNOLI GIANCARLO</t>
  </si>
  <si>
    <t>AA7647</t>
  </si>
  <si>
    <t>GATTA ENRICO</t>
  </si>
  <si>
    <t>POLIMENO ANTONIO</t>
  </si>
  <si>
    <t>SCOLAVINO EDOARDO</t>
  </si>
  <si>
    <t>AGRESTA FORTUNATO</t>
  </si>
  <si>
    <t>ESPOSITO ANTONIO</t>
  </si>
  <si>
    <t>AA5747</t>
  </si>
  <si>
    <t>DE LUISE SALVATORE</t>
  </si>
  <si>
    <t>AA5748</t>
  </si>
  <si>
    <t>VARRIALE ETTORE</t>
  </si>
  <si>
    <t>OCCHIUZZI RENATO</t>
  </si>
  <si>
    <t>FALCHIERI GIOVANNI</t>
  </si>
  <si>
    <t>MESSINA GIUSEPPE</t>
  </si>
  <si>
    <t>CIRILLO RICCARDO</t>
  </si>
  <si>
    <t>MARINO NICOLA</t>
  </si>
  <si>
    <t>VANZO CORRADO</t>
  </si>
  <si>
    <t>LIGUORI GENNARO</t>
  </si>
  <si>
    <t>MARTINO MARCELLO</t>
  </si>
  <si>
    <t>AB5138</t>
  </si>
  <si>
    <t>PERROTTA PIETRO</t>
  </si>
  <si>
    <t>BALZANO DOMENICO</t>
  </si>
  <si>
    <t>CATALANO SANTE</t>
  </si>
  <si>
    <t>AB9373</t>
  </si>
  <si>
    <t>AMOROSO ITALO</t>
  </si>
  <si>
    <t>APREA ANTONIO</t>
  </si>
  <si>
    <t>AA4672</t>
  </si>
  <si>
    <t>SANGIOVANNI GIUSEPPE</t>
  </si>
  <si>
    <t>LUONGO MASSIMO</t>
  </si>
  <si>
    <t>CAPILLARI ANGELO</t>
  </si>
  <si>
    <t>VORRARO DOMENICO CIRO</t>
  </si>
  <si>
    <t>ROMAGNUOLO SILVIO</t>
  </si>
  <si>
    <t>DE PETROCELLIS CARLO</t>
  </si>
  <si>
    <t>RENDINA ANNA</t>
  </si>
  <si>
    <t>NOCERINO LORENZO</t>
  </si>
  <si>
    <t>FILARDI FRANCO</t>
  </si>
  <si>
    <t>AB8563</t>
  </si>
  <si>
    <t>BRUNO GIOVANNI</t>
  </si>
  <si>
    <t>AA5285</t>
  </si>
  <si>
    <t>SAN PAOLO IMI</t>
  </si>
  <si>
    <t>COPPOLA GIANPIERO</t>
  </si>
  <si>
    <t>AA4632</t>
  </si>
  <si>
    <t>COMITANGELO FABIO</t>
  </si>
  <si>
    <t>NICOLETTI EUGENIO</t>
  </si>
  <si>
    <t>AC1631</t>
  </si>
  <si>
    <t>NICOLETTI PIETRO</t>
  </si>
  <si>
    <t>AC1629</t>
  </si>
  <si>
    <t>AA4492</t>
  </si>
  <si>
    <t>NOSCHESE CARMINE LINO</t>
  </si>
  <si>
    <t>AA5277</t>
  </si>
  <si>
    <t>COMITANGELO DANILO</t>
  </si>
  <si>
    <t>AA9772</t>
  </si>
  <si>
    <t>AA4648</t>
  </si>
  <si>
    <t>AA4628</t>
  </si>
  <si>
    <t>F/B</t>
  </si>
  <si>
    <t>MAUTONE GENNARO</t>
  </si>
  <si>
    <t>LAGANA' UMBERTO</t>
  </si>
  <si>
    <t>MONTANINO ITALO</t>
  </si>
  <si>
    <t>RUSSO MARIA TERESA</t>
  </si>
  <si>
    <t>MENDOZZA ONOFRIO</t>
  </si>
  <si>
    <t>AB9257</t>
  </si>
  <si>
    <t>TELECOM NAPOLI</t>
  </si>
  <si>
    <t>AA6186</t>
  </si>
  <si>
    <t>AA6167</t>
  </si>
  <si>
    <t>AC1665</t>
  </si>
  <si>
    <t>RAI NAPOLI</t>
  </si>
  <si>
    <t>AA5722</t>
  </si>
  <si>
    <t>AC1275</t>
  </si>
  <si>
    <t>AA5184</t>
  </si>
  <si>
    <t>AA4675</t>
  </si>
  <si>
    <t>AA4695</t>
  </si>
  <si>
    <t>F/C</t>
  </si>
  <si>
    <t>AC2689</t>
  </si>
  <si>
    <t>M/es</t>
  </si>
  <si>
    <t>CRAL INPS</t>
  </si>
  <si>
    <t>AB9525</t>
  </si>
  <si>
    <t>AC1248</t>
  </si>
  <si>
    <t>AC2845</t>
  </si>
  <si>
    <t>MAIONE ENZO</t>
  </si>
  <si>
    <t>POMPO WALTER</t>
  </si>
  <si>
    <t>STARACE MARINA</t>
  </si>
  <si>
    <t>MANCA GIUSEPPE</t>
  </si>
  <si>
    <t>ROMANO GIUSEPPE</t>
  </si>
  <si>
    <t>VERZE PIO</t>
  </si>
  <si>
    <t>CESIRO GUSTAVO</t>
  </si>
  <si>
    <t>TOMASSINI ADA</t>
  </si>
  <si>
    <t>MANGIONE MATTEO</t>
  </si>
  <si>
    <t>CASCONE STEFANO</t>
  </si>
  <si>
    <t>TONNO RAFFAELE</t>
  </si>
  <si>
    <t>NOCERINO FRANCESCO</t>
  </si>
  <si>
    <t>AC2724</t>
  </si>
  <si>
    <t>EGGER ANTONIO</t>
  </si>
  <si>
    <t>FIORE CORRADO</t>
  </si>
  <si>
    <t>AA5649</t>
  </si>
  <si>
    <t>AA4539</t>
  </si>
  <si>
    <t>RUBIU GIANLUCA</t>
  </si>
  <si>
    <t>Hcp</t>
  </si>
  <si>
    <t>CLASSIFICA SQUADRA AZIENDALE CAMPANIA = FASE REGIONALE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</si>
</sst>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"/>
    <numFmt numFmtId="195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22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/>
    </xf>
    <xf numFmtId="0" fontId="6" fillId="0" borderId="27" xfId="0" applyFont="1" applyFill="1" applyBorder="1" applyAlignment="1">
      <alignment vertical="top" wrapText="1"/>
    </xf>
    <xf numFmtId="0" fontId="6" fillId="0" borderId="27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1" fontId="6" fillId="0" borderId="27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left" vertical="top" wrapText="1"/>
    </xf>
    <xf numFmtId="1" fontId="6" fillId="0" borderId="22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11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6" fillId="0" borderId="10" xfId="0" applyFont="1" applyFill="1" applyBorder="1" applyAlignment="1">
      <alignment/>
    </xf>
    <xf numFmtId="1" fontId="6" fillId="0" borderId="23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H65"/>
  <sheetViews>
    <sheetView workbookViewId="0" topLeftCell="A51">
      <selection activeCell="M22" sqref="M22"/>
    </sheetView>
  </sheetViews>
  <sheetFormatPr defaultColWidth="9.140625" defaultRowHeight="12.75"/>
  <cols>
    <col min="1" max="1" width="5.57421875" style="0" customWidth="1"/>
    <col min="2" max="2" width="3.8515625" style="0" customWidth="1"/>
    <col min="3" max="3" width="15.421875" style="0" customWidth="1"/>
    <col min="4" max="4" width="24.140625" style="0" customWidth="1"/>
    <col min="6" max="6" width="5.8515625" style="0" customWidth="1"/>
    <col min="7" max="7" width="6.28125" style="0" customWidth="1"/>
    <col min="8" max="8" width="6.8515625" style="0" customWidth="1"/>
  </cols>
  <sheetData>
    <row r="1" ht="13.5" thickBot="1"/>
    <row r="2" spans="2:8" ht="12.75" customHeight="1" thickBot="1">
      <c r="B2" s="23"/>
      <c r="C2" s="24" t="s">
        <v>29</v>
      </c>
      <c r="D2" s="24" t="s">
        <v>40</v>
      </c>
      <c r="E2" s="24" t="s">
        <v>30</v>
      </c>
      <c r="F2" s="24" t="s">
        <v>31</v>
      </c>
      <c r="G2" s="24" t="s">
        <v>34</v>
      </c>
      <c r="H2" s="24" t="s">
        <v>32</v>
      </c>
    </row>
    <row r="3" spans="2:8" ht="12.75" customHeight="1" thickTop="1">
      <c r="B3" s="7">
        <f aca="true" t="shared" si="0" ref="B3:B9">1+B2</f>
        <v>1</v>
      </c>
      <c r="C3" s="49" t="s">
        <v>36</v>
      </c>
      <c r="D3" s="50" t="s">
        <v>41</v>
      </c>
      <c r="E3" s="51" t="s">
        <v>42</v>
      </c>
      <c r="F3" s="51" t="s">
        <v>5</v>
      </c>
      <c r="G3" s="52">
        <v>4</v>
      </c>
      <c r="H3" s="98">
        <v>789</v>
      </c>
    </row>
    <row r="4" spans="2:8" ht="12.75" customHeight="1">
      <c r="B4" s="8">
        <f t="shared" si="0"/>
        <v>2</v>
      </c>
      <c r="C4" s="55" t="s">
        <v>37</v>
      </c>
      <c r="D4" s="56" t="s">
        <v>43</v>
      </c>
      <c r="E4" s="57" t="s">
        <v>4</v>
      </c>
      <c r="F4" s="57" t="s">
        <v>5</v>
      </c>
      <c r="G4" s="58">
        <v>4</v>
      </c>
      <c r="H4" s="100">
        <v>758</v>
      </c>
    </row>
    <row r="5" spans="2:8" ht="12.75" customHeight="1">
      <c r="B5" s="8">
        <f t="shared" si="0"/>
        <v>3</v>
      </c>
      <c r="C5" s="55" t="s">
        <v>36</v>
      </c>
      <c r="D5" s="56" t="s">
        <v>46</v>
      </c>
      <c r="E5" s="57" t="s">
        <v>47</v>
      </c>
      <c r="F5" s="57" t="s">
        <v>5</v>
      </c>
      <c r="G5" s="58">
        <v>4</v>
      </c>
      <c r="H5" s="99">
        <v>730</v>
      </c>
    </row>
    <row r="6" spans="2:8" ht="12.75" customHeight="1">
      <c r="B6" s="8">
        <f t="shared" si="0"/>
        <v>4</v>
      </c>
      <c r="C6" s="81" t="s">
        <v>91</v>
      </c>
      <c r="D6" s="56" t="s">
        <v>92</v>
      </c>
      <c r="E6" s="57" t="s">
        <v>93</v>
      </c>
      <c r="F6" s="73" t="s">
        <v>5</v>
      </c>
      <c r="G6" s="58">
        <v>4</v>
      </c>
      <c r="H6" s="99">
        <v>710</v>
      </c>
    </row>
    <row r="7" spans="2:8" ht="12.75" customHeight="1">
      <c r="B7" s="8">
        <f t="shared" si="0"/>
        <v>5</v>
      </c>
      <c r="C7" s="81" t="s">
        <v>117</v>
      </c>
      <c r="D7" s="56" t="s">
        <v>48</v>
      </c>
      <c r="E7" s="57" t="s">
        <v>49</v>
      </c>
      <c r="F7" s="57" t="s">
        <v>5</v>
      </c>
      <c r="G7" s="58">
        <v>4</v>
      </c>
      <c r="H7" s="100">
        <v>622</v>
      </c>
    </row>
    <row r="8" spans="2:8" ht="12.75" customHeight="1">
      <c r="B8" s="8">
        <f t="shared" si="0"/>
        <v>6</v>
      </c>
      <c r="C8" s="56" t="s">
        <v>36</v>
      </c>
      <c r="D8" s="56" t="s">
        <v>94</v>
      </c>
      <c r="E8" s="73" t="s">
        <v>99</v>
      </c>
      <c r="F8" s="57" t="s">
        <v>5</v>
      </c>
      <c r="G8" s="58">
        <v>3</v>
      </c>
      <c r="H8" s="99">
        <v>503</v>
      </c>
    </row>
    <row r="9" spans="2:8" ht="12.75" customHeight="1" thickBot="1">
      <c r="B9" s="9">
        <f t="shared" si="0"/>
        <v>7</v>
      </c>
      <c r="C9" s="61" t="s">
        <v>36</v>
      </c>
      <c r="D9" s="62" t="s">
        <v>147</v>
      </c>
      <c r="E9" s="63" t="s">
        <v>146</v>
      </c>
      <c r="F9" s="63" t="s">
        <v>5</v>
      </c>
      <c r="G9" s="64">
        <v>2</v>
      </c>
      <c r="H9" s="103">
        <v>396</v>
      </c>
    </row>
    <row r="10" spans="2:8" ht="12.75" customHeight="1" thickTop="1">
      <c r="B10" s="7">
        <f>1</f>
        <v>1</v>
      </c>
      <c r="C10" s="50" t="s">
        <v>38</v>
      </c>
      <c r="D10" s="89" t="s">
        <v>108</v>
      </c>
      <c r="E10" s="80" t="s">
        <v>26</v>
      </c>
      <c r="F10" s="80" t="s">
        <v>3</v>
      </c>
      <c r="G10" s="52">
        <v>4</v>
      </c>
      <c r="H10" s="102">
        <v>731</v>
      </c>
    </row>
    <row r="11" spans="2:8" ht="12.75" customHeight="1">
      <c r="B11" s="8">
        <f aca="true" t="shared" si="1" ref="B11:B22">1+B10</f>
        <v>2</v>
      </c>
      <c r="C11" s="82" t="s">
        <v>91</v>
      </c>
      <c r="D11" s="56" t="s">
        <v>50</v>
      </c>
      <c r="E11" s="57" t="s">
        <v>51</v>
      </c>
      <c r="F11" s="57" t="s">
        <v>3</v>
      </c>
      <c r="G11" s="58">
        <v>4</v>
      </c>
      <c r="H11" s="100">
        <v>730</v>
      </c>
    </row>
    <row r="12" spans="2:8" ht="12.75" customHeight="1">
      <c r="B12" s="8">
        <f t="shared" si="1"/>
        <v>3</v>
      </c>
      <c r="C12" s="55" t="s">
        <v>36</v>
      </c>
      <c r="D12" s="72" t="s">
        <v>100</v>
      </c>
      <c r="E12" s="73" t="s">
        <v>101</v>
      </c>
      <c r="F12" s="73" t="s">
        <v>3</v>
      </c>
      <c r="G12" s="58">
        <v>4</v>
      </c>
      <c r="H12" s="100">
        <v>703</v>
      </c>
    </row>
    <row r="13" spans="2:8" ht="12.75" customHeight="1">
      <c r="B13" s="8">
        <f t="shared" si="1"/>
        <v>4</v>
      </c>
      <c r="C13" s="55" t="s">
        <v>37</v>
      </c>
      <c r="D13" s="56" t="s">
        <v>66</v>
      </c>
      <c r="E13" s="57" t="s">
        <v>27</v>
      </c>
      <c r="F13" s="57" t="s">
        <v>3</v>
      </c>
      <c r="G13" s="58">
        <v>4</v>
      </c>
      <c r="H13" s="99">
        <v>690</v>
      </c>
    </row>
    <row r="14" spans="2:8" ht="12.75" customHeight="1">
      <c r="B14" s="8">
        <f t="shared" si="1"/>
        <v>5</v>
      </c>
      <c r="C14" s="81" t="s">
        <v>91</v>
      </c>
      <c r="D14" s="56" t="s">
        <v>60</v>
      </c>
      <c r="E14" s="57" t="s">
        <v>61</v>
      </c>
      <c r="F14" s="57" t="s">
        <v>3</v>
      </c>
      <c r="G14" s="58">
        <v>4</v>
      </c>
      <c r="H14" s="99">
        <v>689</v>
      </c>
    </row>
    <row r="15" spans="2:8" ht="12.75" customHeight="1">
      <c r="B15" s="8">
        <f t="shared" si="1"/>
        <v>6</v>
      </c>
      <c r="C15" s="55" t="s">
        <v>37</v>
      </c>
      <c r="D15" s="56" t="s">
        <v>55</v>
      </c>
      <c r="E15" s="57" t="s">
        <v>23</v>
      </c>
      <c r="F15" s="57" t="s">
        <v>3</v>
      </c>
      <c r="G15" s="58">
        <v>4</v>
      </c>
      <c r="H15" s="100">
        <v>684</v>
      </c>
    </row>
    <row r="16" spans="2:8" ht="12.75" customHeight="1">
      <c r="B16" s="8">
        <f t="shared" si="1"/>
        <v>7</v>
      </c>
      <c r="C16" s="55" t="s">
        <v>38</v>
      </c>
      <c r="D16" s="56" t="s">
        <v>54</v>
      </c>
      <c r="E16" s="57" t="s">
        <v>17</v>
      </c>
      <c r="F16" s="57" t="s">
        <v>3</v>
      </c>
      <c r="G16" s="58">
        <v>4</v>
      </c>
      <c r="H16" s="100">
        <v>679</v>
      </c>
    </row>
    <row r="17" spans="2:8" ht="12.75" customHeight="1">
      <c r="B17" s="8">
        <f t="shared" si="1"/>
        <v>8</v>
      </c>
      <c r="C17" s="81" t="s">
        <v>91</v>
      </c>
      <c r="D17" s="56" t="s">
        <v>44</v>
      </c>
      <c r="E17" s="57" t="s">
        <v>45</v>
      </c>
      <c r="F17" s="57" t="s">
        <v>3</v>
      </c>
      <c r="G17" s="58">
        <v>4</v>
      </c>
      <c r="H17" s="99">
        <v>672</v>
      </c>
    </row>
    <row r="18" spans="2:8" ht="12.75" customHeight="1">
      <c r="B18" s="8">
        <f t="shared" si="1"/>
        <v>9</v>
      </c>
      <c r="C18" s="55" t="s">
        <v>35</v>
      </c>
      <c r="D18" s="72" t="s">
        <v>134</v>
      </c>
      <c r="E18" s="73" t="s">
        <v>118</v>
      </c>
      <c r="F18" s="73" t="s">
        <v>3</v>
      </c>
      <c r="G18" s="58">
        <v>4</v>
      </c>
      <c r="H18" s="100">
        <v>655</v>
      </c>
    </row>
    <row r="19" spans="2:8" ht="12.75" customHeight="1">
      <c r="B19" s="8">
        <f t="shared" si="1"/>
        <v>10</v>
      </c>
      <c r="C19" s="55" t="s">
        <v>37</v>
      </c>
      <c r="D19" s="56" t="s">
        <v>52</v>
      </c>
      <c r="E19" s="58" t="s">
        <v>53</v>
      </c>
      <c r="F19" s="57" t="s">
        <v>3</v>
      </c>
      <c r="G19" s="58">
        <v>4</v>
      </c>
      <c r="H19" s="100">
        <v>649</v>
      </c>
    </row>
    <row r="20" spans="2:8" ht="12.75" customHeight="1">
      <c r="B20" s="8">
        <f t="shared" si="1"/>
        <v>11</v>
      </c>
      <c r="C20" s="74" t="s">
        <v>113</v>
      </c>
      <c r="D20" s="74" t="s">
        <v>86</v>
      </c>
      <c r="E20" s="58" t="s">
        <v>14</v>
      </c>
      <c r="F20" s="58" t="s">
        <v>3</v>
      </c>
      <c r="G20" s="58">
        <v>4</v>
      </c>
      <c r="H20" s="99">
        <v>633</v>
      </c>
    </row>
    <row r="21" spans="2:8" ht="12.75" customHeight="1">
      <c r="B21" s="8">
        <f t="shared" si="1"/>
        <v>12</v>
      </c>
      <c r="C21" s="56" t="s">
        <v>113</v>
      </c>
      <c r="D21" s="72" t="s">
        <v>136</v>
      </c>
      <c r="E21" s="73" t="s">
        <v>121</v>
      </c>
      <c r="F21" s="73" t="s">
        <v>3</v>
      </c>
      <c r="G21" s="58">
        <v>4</v>
      </c>
      <c r="H21" s="99">
        <v>619</v>
      </c>
    </row>
    <row r="22" spans="2:8" ht="12.75" customHeight="1" thickBot="1">
      <c r="B22" s="9">
        <f t="shared" si="1"/>
        <v>13</v>
      </c>
      <c r="C22" s="61" t="s">
        <v>37</v>
      </c>
      <c r="D22" s="62" t="s">
        <v>89</v>
      </c>
      <c r="E22" s="63" t="s">
        <v>90</v>
      </c>
      <c r="F22" s="63" t="s">
        <v>3</v>
      </c>
      <c r="G22" s="64">
        <v>4</v>
      </c>
      <c r="H22" s="103">
        <v>618</v>
      </c>
    </row>
    <row r="23" spans="2:8" ht="12.75" customHeight="1" thickTop="1">
      <c r="B23" s="7">
        <f>1</f>
        <v>1</v>
      </c>
      <c r="C23" s="49" t="s">
        <v>37</v>
      </c>
      <c r="D23" s="50" t="s">
        <v>62</v>
      </c>
      <c r="E23" s="51" t="s">
        <v>20</v>
      </c>
      <c r="F23" s="51" t="s">
        <v>0</v>
      </c>
      <c r="G23" s="52">
        <v>4</v>
      </c>
      <c r="H23" s="98">
        <v>822</v>
      </c>
    </row>
    <row r="24" spans="2:8" ht="12.75" customHeight="1">
      <c r="B24" s="8">
        <f aca="true" t="shared" si="2" ref="B24:B38">1+B23</f>
        <v>2</v>
      </c>
      <c r="C24" s="55" t="s">
        <v>36</v>
      </c>
      <c r="D24" s="56" t="s">
        <v>58</v>
      </c>
      <c r="E24" s="57" t="s">
        <v>59</v>
      </c>
      <c r="F24" s="57" t="s">
        <v>0</v>
      </c>
      <c r="G24" s="58">
        <v>4</v>
      </c>
      <c r="H24" s="100">
        <v>813</v>
      </c>
    </row>
    <row r="25" spans="2:8" ht="12.75" customHeight="1">
      <c r="B25" s="8">
        <f t="shared" si="2"/>
        <v>3</v>
      </c>
      <c r="C25" s="55" t="s">
        <v>37</v>
      </c>
      <c r="D25" s="56" t="s">
        <v>63</v>
      </c>
      <c r="E25" s="57" t="s">
        <v>28</v>
      </c>
      <c r="F25" s="57" t="s">
        <v>0</v>
      </c>
      <c r="G25" s="58">
        <v>4</v>
      </c>
      <c r="H25" s="100">
        <v>794</v>
      </c>
    </row>
    <row r="26" spans="2:8" ht="12.75" customHeight="1">
      <c r="B26" s="8">
        <f t="shared" si="2"/>
        <v>4</v>
      </c>
      <c r="C26" s="55" t="s">
        <v>37</v>
      </c>
      <c r="D26" s="56" t="s">
        <v>57</v>
      </c>
      <c r="E26" s="57" t="s">
        <v>18</v>
      </c>
      <c r="F26" s="57" t="s">
        <v>0</v>
      </c>
      <c r="G26" s="58">
        <v>4</v>
      </c>
      <c r="H26" s="99">
        <v>772</v>
      </c>
    </row>
    <row r="27" spans="2:8" ht="12.75" customHeight="1">
      <c r="B27" s="8">
        <f t="shared" si="2"/>
        <v>5</v>
      </c>
      <c r="C27" s="56" t="s">
        <v>113</v>
      </c>
      <c r="D27" s="74" t="s">
        <v>131</v>
      </c>
      <c r="E27" s="58" t="s">
        <v>114</v>
      </c>
      <c r="F27" s="58" t="s">
        <v>0</v>
      </c>
      <c r="G27" s="58">
        <v>4</v>
      </c>
      <c r="H27" s="99">
        <v>754</v>
      </c>
    </row>
    <row r="28" spans="2:8" ht="12.75" customHeight="1">
      <c r="B28" s="8">
        <f t="shared" si="2"/>
        <v>6</v>
      </c>
      <c r="C28" s="55" t="s">
        <v>37</v>
      </c>
      <c r="D28" s="56" t="s">
        <v>56</v>
      </c>
      <c r="E28" s="57" t="s">
        <v>21</v>
      </c>
      <c r="F28" s="57" t="s">
        <v>0</v>
      </c>
      <c r="G28" s="58">
        <v>4</v>
      </c>
      <c r="H28" s="100">
        <v>752</v>
      </c>
    </row>
    <row r="29" spans="2:8" ht="12.75" customHeight="1">
      <c r="B29" s="8">
        <f t="shared" si="2"/>
        <v>7</v>
      </c>
      <c r="C29" s="55" t="s">
        <v>38</v>
      </c>
      <c r="D29" s="56" t="s">
        <v>68</v>
      </c>
      <c r="E29" s="57" t="s">
        <v>25</v>
      </c>
      <c r="F29" s="57" t="s">
        <v>0</v>
      </c>
      <c r="G29" s="58">
        <v>4</v>
      </c>
      <c r="H29" s="100">
        <v>736</v>
      </c>
    </row>
    <row r="30" spans="2:8" ht="12.75" customHeight="1">
      <c r="B30" s="8">
        <f t="shared" si="2"/>
        <v>8</v>
      </c>
      <c r="C30" s="81" t="s">
        <v>117</v>
      </c>
      <c r="D30" s="56" t="s">
        <v>87</v>
      </c>
      <c r="E30" s="57" t="s">
        <v>88</v>
      </c>
      <c r="F30" s="58" t="s">
        <v>0</v>
      </c>
      <c r="G30" s="58">
        <v>4</v>
      </c>
      <c r="H30" s="99">
        <v>702</v>
      </c>
    </row>
    <row r="31" spans="2:8" ht="12.75" customHeight="1">
      <c r="B31" s="8">
        <f t="shared" si="2"/>
        <v>9</v>
      </c>
      <c r="C31" s="55" t="s">
        <v>37</v>
      </c>
      <c r="D31" s="56" t="s">
        <v>144</v>
      </c>
      <c r="E31" s="67" t="s">
        <v>145</v>
      </c>
      <c r="F31" s="57" t="s">
        <v>0</v>
      </c>
      <c r="G31" s="58">
        <v>4</v>
      </c>
      <c r="H31" s="100">
        <v>675</v>
      </c>
    </row>
    <row r="32" spans="2:8" ht="12.75" customHeight="1">
      <c r="B32" s="8">
        <f t="shared" si="2"/>
        <v>10</v>
      </c>
      <c r="C32" s="56" t="s">
        <v>113</v>
      </c>
      <c r="D32" s="56" t="s">
        <v>72</v>
      </c>
      <c r="E32" s="57" t="s">
        <v>19</v>
      </c>
      <c r="F32" s="58" t="s">
        <v>0</v>
      </c>
      <c r="G32" s="58">
        <v>4</v>
      </c>
      <c r="H32" s="99">
        <v>671</v>
      </c>
    </row>
    <row r="33" spans="2:8" ht="12.75" customHeight="1">
      <c r="B33" s="8">
        <f t="shared" si="2"/>
        <v>11</v>
      </c>
      <c r="C33" s="55" t="s">
        <v>37</v>
      </c>
      <c r="D33" s="56" t="s">
        <v>107</v>
      </c>
      <c r="E33" s="57" t="s">
        <v>104</v>
      </c>
      <c r="F33" s="57" t="s">
        <v>0</v>
      </c>
      <c r="G33" s="58">
        <v>4</v>
      </c>
      <c r="H33" s="100">
        <v>668</v>
      </c>
    </row>
    <row r="34" spans="2:8" ht="12.75" customHeight="1">
      <c r="B34" s="8">
        <f t="shared" si="2"/>
        <v>12</v>
      </c>
      <c r="C34" s="55" t="s">
        <v>37</v>
      </c>
      <c r="D34" s="56" t="s">
        <v>67</v>
      </c>
      <c r="E34" s="57" t="s">
        <v>13</v>
      </c>
      <c r="F34" s="57" t="s">
        <v>0</v>
      </c>
      <c r="G34" s="58">
        <v>4</v>
      </c>
      <c r="H34" s="100">
        <v>665</v>
      </c>
    </row>
    <row r="35" spans="2:8" ht="12.75" customHeight="1">
      <c r="B35" s="8">
        <f t="shared" si="2"/>
        <v>13</v>
      </c>
      <c r="C35" s="56" t="s">
        <v>36</v>
      </c>
      <c r="D35" s="56" t="s">
        <v>102</v>
      </c>
      <c r="E35" s="57" t="s">
        <v>103</v>
      </c>
      <c r="F35" s="58" t="s">
        <v>0</v>
      </c>
      <c r="G35" s="58">
        <v>4</v>
      </c>
      <c r="H35" s="99">
        <v>649</v>
      </c>
    </row>
    <row r="36" spans="2:8" ht="12.75" customHeight="1">
      <c r="B36" s="8">
        <f t="shared" si="2"/>
        <v>14</v>
      </c>
      <c r="C36" s="56" t="s">
        <v>38</v>
      </c>
      <c r="D36" s="74" t="s">
        <v>109</v>
      </c>
      <c r="E36" s="58" t="s">
        <v>24</v>
      </c>
      <c r="F36" s="57" t="s">
        <v>0</v>
      </c>
      <c r="G36" s="58">
        <v>4</v>
      </c>
      <c r="H36" s="99">
        <v>644</v>
      </c>
    </row>
    <row r="37" spans="2:8" ht="12.75" customHeight="1">
      <c r="B37" s="8">
        <f t="shared" si="2"/>
        <v>15</v>
      </c>
      <c r="C37" s="82" t="s">
        <v>117</v>
      </c>
      <c r="D37" s="56" t="s">
        <v>65</v>
      </c>
      <c r="E37" s="57" t="s">
        <v>120</v>
      </c>
      <c r="F37" s="58" t="s">
        <v>0</v>
      </c>
      <c r="G37" s="58">
        <v>4</v>
      </c>
      <c r="H37" s="99">
        <v>637</v>
      </c>
    </row>
    <row r="38" spans="2:8" ht="12.75" customHeight="1" thickBot="1">
      <c r="B38" s="9">
        <f t="shared" si="2"/>
        <v>16</v>
      </c>
      <c r="C38" s="83" t="s">
        <v>117</v>
      </c>
      <c r="D38" s="62" t="s">
        <v>64</v>
      </c>
      <c r="E38" s="63" t="s">
        <v>1</v>
      </c>
      <c r="F38" s="64" t="s">
        <v>0</v>
      </c>
      <c r="G38" s="64">
        <v>4</v>
      </c>
      <c r="H38" s="103">
        <v>633</v>
      </c>
    </row>
    <row r="39" spans="2:8" ht="12.75" customHeight="1" thickTop="1">
      <c r="B39" s="7">
        <f>1</f>
        <v>1</v>
      </c>
      <c r="C39" s="49" t="s">
        <v>36</v>
      </c>
      <c r="D39" s="50" t="s">
        <v>74</v>
      </c>
      <c r="E39" s="51" t="s">
        <v>75</v>
      </c>
      <c r="F39" s="51" t="s">
        <v>2</v>
      </c>
      <c r="G39" s="52">
        <v>4</v>
      </c>
      <c r="H39" s="98">
        <v>729</v>
      </c>
    </row>
    <row r="40" spans="2:8" ht="12.75" customHeight="1">
      <c r="B40" s="8">
        <f aca="true" t="shared" si="3" ref="B40:B57">1+B39</f>
        <v>2</v>
      </c>
      <c r="C40" s="55" t="s">
        <v>35</v>
      </c>
      <c r="D40" s="56" t="s">
        <v>81</v>
      </c>
      <c r="E40" s="57" t="s">
        <v>10</v>
      </c>
      <c r="F40" s="57" t="s">
        <v>2</v>
      </c>
      <c r="G40" s="58">
        <v>4</v>
      </c>
      <c r="H40" s="99">
        <v>703</v>
      </c>
    </row>
    <row r="41" spans="2:8" ht="12.75" customHeight="1">
      <c r="B41" s="8">
        <f t="shared" si="3"/>
        <v>3</v>
      </c>
      <c r="C41" s="55" t="s">
        <v>35</v>
      </c>
      <c r="D41" s="56" t="s">
        <v>111</v>
      </c>
      <c r="E41" s="57" t="s">
        <v>11</v>
      </c>
      <c r="F41" s="57" t="s">
        <v>2</v>
      </c>
      <c r="G41" s="58">
        <v>4</v>
      </c>
      <c r="H41" s="100">
        <v>699</v>
      </c>
    </row>
    <row r="42" spans="2:8" ht="12.75" customHeight="1">
      <c r="B42" s="8">
        <f t="shared" si="3"/>
        <v>4</v>
      </c>
      <c r="C42" s="56" t="s">
        <v>38</v>
      </c>
      <c r="D42" s="56" t="s">
        <v>76</v>
      </c>
      <c r="E42" s="57" t="s">
        <v>16</v>
      </c>
      <c r="F42" s="57" t="s">
        <v>2</v>
      </c>
      <c r="G42" s="58">
        <v>4</v>
      </c>
      <c r="H42" s="99">
        <v>694</v>
      </c>
    </row>
    <row r="43" spans="2:8" ht="12.75" customHeight="1">
      <c r="B43" s="8">
        <f t="shared" si="3"/>
        <v>5</v>
      </c>
      <c r="C43" s="55" t="s">
        <v>35</v>
      </c>
      <c r="D43" s="56" t="s">
        <v>130</v>
      </c>
      <c r="E43" s="57" t="s">
        <v>112</v>
      </c>
      <c r="F43" s="67" t="s">
        <v>2</v>
      </c>
      <c r="G43" s="58">
        <v>4</v>
      </c>
      <c r="H43" s="99">
        <v>683</v>
      </c>
    </row>
    <row r="44" spans="2:8" ht="12.75" customHeight="1">
      <c r="B44" s="8">
        <f t="shared" si="3"/>
        <v>6</v>
      </c>
      <c r="C44" s="55" t="s">
        <v>35</v>
      </c>
      <c r="D44" s="56" t="s">
        <v>73</v>
      </c>
      <c r="E44" s="57" t="s">
        <v>8</v>
      </c>
      <c r="F44" s="57" t="s">
        <v>2</v>
      </c>
      <c r="G44" s="58">
        <v>4</v>
      </c>
      <c r="H44" s="99">
        <v>679</v>
      </c>
    </row>
    <row r="45" spans="2:8" ht="12.75" customHeight="1">
      <c r="B45" s="8">
        <f t="shared" si="3"/>
        <v>7</v>
      </c>
      <c r="C45" s="55" t="s">
        <v>35</v>
      </c>
      <c r="D45" s="56" t="s">
        <v>80</v>
      </c>
      <c r="E45" s="57" t="s">
        <v>12</v>
      </c>
      <c r="F45" s="57" t="s">
        <v>2</v>
      </c>
      <c r="G45" s="58">
        <v>4</v>
      </c>
      <c r="H45" s="100">
        <v>666</v>
      </c>
    </row>
    <row r="46" spans="2:8" ht="12.75" customHeight="1">
      <c r="B46" s="8">
        <f t="shared" si="3"/>
        <v>8</v>
      </c>
      <c r="C46" s="56" t="s">
        <v>35</v>
      </c>
      <c r="D46" s="56" t="s">
        <v>82</v>
      </c>
      <c r="E46" s="57" t="s">
        <v>6</v>
      </c>
      <c r="F46" s="57" t="s">
        <v>2</v>
      </c>
      <c r="G46" s="58">
        <v>4</v>
      </c>
      <c r="H46" s="100">
        <v>658</v>
      </c>
    </row>
    <row r="47" spans="2:8" ht="12.75" customHeight="1">
      <c r="B47" s="8">
        <f t="shared" si="3"/>
        <v>9</v>
      </c>
      <c r="C47" s="55" t="s">
        <v>38</v>
      </c>
      <c r="D47" s="56" t="s">
        <v>83</v>
      </c>
      <c r="E47" s="57" t="s">
        <v>39</v>
      </c>
      <c r="F47" s="57" t="s">
        <v>2</v>
      </c>
      <c r="G47" s="58">
        <v>4</v>
      </c>
      <c r="H47" s="100">
        <v>656</v>
      </c>
    </row>
    <row r="48" spans="2:8" ht="12.75" customHeight="1">
      <c r="B48" s="8">
        <f t="shared" si="3"/>
        <v>10</v>
      </c>
      <c r="C48" s="56" t="s">
        <v>35</v>
      </c>
      <c r="D48" s="56" t="s">
        <v>133</v>
      </c>
      <c r="E48" s="57" t="s">
        <v>116</v>
      </c>
      <c r="F48" s="58" t="s">
        <v>2</v>
      </c>
      <c r="G48" s="58">
        <v>4</v>
      </c>
      <c r="H48" s="99">
        <v>653</v>
      </c>
    </row>
    <row r="49" spans="2:8" ht="12.75" customHeight="1">
      <c r="B49" s="8">
        <f t="shared" si="3"/>
        <v>11</v>
      </c>
      <c r="C49" s="82" t="s">
        <v>91</v>
      </c>
      <c r="D49" s="56" t="s">
        <v>70</v>
      </c>
      <c r="E49" s="57" t="s">
        <v>71</v>
      </c>
      <c r="F49" s="57" t="s">
        <v>2</v>
      </c>
      <c r="G49" s="58">
        <v>4</v>
      </c>
      <c r="H49" s="100">
        <v>652</v>
      </c>
    </row>
    <row r="50" spans="2:8" ht="12.75" customHeight="1">
      <c r="B50" s="8">
        <f t="shared" si="3"/>
        <v>12</v>
      </c>
      <c r="C50" s="56" t="s">
        <v>35</v>
      </c>
      <c r="D50" s="56" t="s">
        <v>79</v>
      </c>
      <c r="E50" s="57" t="s">
        <v>7</v>
      </c>
      <c r="F50" s="57" t="s">
        <v>2</v>
      </c>
      <c r="G50" s="58">
        <v>4</v>
      </c>
      <c r="H50" s="99">
        <v>639</v>
      </c>
    </row>
    <row r="51" spans="2:8" ht="12.75" customHeight="1">
      <c r="B51" s="8">
        <f t="shared" si="3"/>
        <v>13</v>
      </c>
      <c r="C51" s="55" t="s">
        <v>37</v>
      </c>
      <c r="D51" s="56" t="s">
        <v>97</v>
      </c>
      <c r="E51" s="57" t="s">
        <v>98</v>
      </c>
      <c r="F51" s="57" t="s">
        <v>2</v>
      </c>
      <c r="G51" s="58">
        <v>4</v>
      </c>
      <c r="H51" s="100">
        <v>637</v>
      </c>
    </row>
    <row r="52" spans="2:8" ht="12.75" customHeight="1">
      <c r="B52" s="8">
        <f t="shared" si="3"/>
        <v>14</v>
      </c>
      <c r="C52" s="55" t="s">
        <v>35</v>
      </c>
      <c r="D52" s="56" t="s">
        <v>69</v>
      </c>
      <c r="E52" s="57" t="s">
        <v>9</v>
      </c>
      <c r="F52" s="57" t="s">
        <v>2</v>
      </c>
      <c r="G52" s="58">
        <v>4</v>
      </c>
      <c r="H52" s="99">
        <v>618</v>
      </c>
    </row>
    <row r="53" spans="2:8" ht="12.75" customHeight="1">
      <c r="B53" s="8">
        <f t="shared" si="3"/>
        <v>15</v>
      </c>
      <c r="C53" s="56" t="s">
        <v>113</v>
      </c>
      <c r="D53" s="74" t="s">
        <v>135</v>
      </c>
      <c r="E53" s="58" t="s">
        <v>119</v>
      </c>
      <c r="F53" s="58" t="s">
        <v>2</v>
      </c>
      <c r="G53" s="58">
        <v>4</v>
      </c>
      <c r="H53" s="99">
        <v>617</v>
      </c>
    </row>
    <row r="54" spans="2:8" ht="12.75" customHeight="1">
      <c r="B54" s="8">
        <f t="shared" si="3"/>
        <v>16</v>
      </c>
      <c r="C54" s="56" t="s">
        <v>126</v>
      </c>
      <c r="D54" s="92" t="s">
        <v>139</v>
      </c>
      <c r="E54" s="67" t="s">
        <v>127</v>
      </c>
      <c r="F54" s="67" t="s">
        <v>2</v>
      </c>
      <c r="G54" s="58">
        <v>4</v>
      </c>
      <c r="H54" s="99">
        <v>602</v>
      </c>
    </row>
    <row r="55" spans="2:8" ht="12.75" customHeight="1">
      <c r="B55" s="8">
        <f t="shared" si="3"/>
        <v>17</v>
      </c>
      <c r="C55" s="55" t="s">
        <v>37</v>
      </c>
      <c r="D55" s="56" t="s">
        <v>95</v>
      </c>
      <c r="E55" s="57" t="s">
        <v>96</v>
      </c>
      <c r="F55" s="57" t="s">
        <v>2</v>
      </c>
      <c r="G55" s="58">
        <v>4</v>
      </c>
      <c r="H55" s="100">
        <v>587</v>
      </c>
    </row>
    <row r="56" spans="2:8" ht="12.75" customHeight="1">
      <c r="B56" s="8">
        <f t="shared" si="3"/>
        <v>18</v>
      </c>
      <c r="C56" s="55" t="s">
        <v>38</v>
      </c>
      <c r="D56" s="56" t="s">
        <v>77</v>
      </c>
      <c r="E56" s="57" t="s">
        <v>78</v>
      </c>
      <c r="F56" s="57" t="s">
        <v>2</v>
      </c>
      <c r="G56" s="58">
        <v>4</v>
      </c>
      <c r="H56" s="100">
        <v>576</v>
      </c>
    </row>
    <row r="57" spans="2:8" ht="12.75" customHeight="1" thickBot="1">
      <c r="B57" s="9">
        <f t="shared" si="3"/>
        <v>19</v>
      </c>
      <c r="C57" s="61" t="s">
        <v>37</v>
      </c>
      <c r="D57" s="62" t="s">
        <v>84</v>
      </c>
      <c r="E57" s="63" t="s">
        <v>15</v>
      </c>
      <c r="F57" s="63" t="s">
        <v>2</v>
      </c>
      <c r="G57" s="64">
        <v>4</v>
      </c>
      <c r="H57" s="101">
        <v>544</v>
      </c>
    </row>
    <row r="58" spans="2:8" ht="12.75" customHeight="1" thickTop="1">
      <c r="B58" s="7">
        <f>1</f>
        <v>1</v>
      </c>
      <c r="C58" s="49" t="s">
        <v>37</v>
      </c>
      <c r="D58" s="50" t="s">
        <v>110</v>
      </c>
      <c r="E58" s="51" t="s">
        <v>105</v>
      </c>
      <c r="F58" s="51" t="s">
        <v>106</v>
      </c>
      <c r="G58" s="52">
        <v>4</v>
      </c>
      <c r="H58" s="102">
        <v>695</v>
      </c>
    </row>
    <row r="59" spans="2:8" ht="12.75" customHeight="1">
      <c r="B59" s="8">
        <f>1+B58</f>
        <v>2</v>
      </c>
      <c r="C59" s="56" t="s">
        <v>113</v>
      </c>
      <c r="D59" s="72" t="s">
        <v>132</v>
      </c>
      <c r="E59" s="73" t="s">
        <v>115</v>
      </c>
      <c r="F59" s="57" t="s">
        <v>106</v>
      </c>
      <c r="G59" s="58">
        <v>4</v>
      </c>
      <c r="H59" s="99">
        <v>636</v>
      </c>
    </row>
    <row r="60" spans="2:8" ht="12.75" customHeight="1" thickBot="1">
      <c r="B60" s="8">
        <f>1+B59</f>
        <v>3</v>
      </c>
      <c r="C60" s="61" t="s">
        <v>37</v>
      </c>
      <c r="D60" s="62" t="s">
        <v>85</v>
      </c>
      <c r="E60" s="63" t="s">
        <v>24</v>
      </c>
      <c r="F60" s="63" t="s">
        <v>106</v>
      </c>
      <c r="G60" s="64">
        <v>4</v>
      </c>
      <c r="H60" s="101">
        <v>550</v>
      </c>
    </row>
    <row r="61" spans="2:8" ht="12.75" customHeight="1" thickBot="1" thickTop="1">
      <c r="B61" s="10">
        <f>1</f>
        <v>1</v>
      </c>
      <c r="C61" s="105" t="s">
        <v>113</v>
      </c>
      <c r="D61" s="107" t="s">
        <v>137</v>
      </c>
      <c r="E61" s="108" t="s">
        <v>122</v>
      </c>
      <c r="F61" s="51" t="s">
        <v>123</v>
      </c>
      <c r="G61" s="104">
        <v>4</v>
      </c>
      <c r="H61" s="106">
        <v>510</v>
      </c>
    </row>
    <row r="62" spans="2:8" ht="12.75" customHeight="1" thickTop="1">
      <c r="B62" s="7">
        <f>1</f>
        <v>1</v>
      </c>
      <c r="C62" s="50" t="s">
        <v>113</v>
      </c>
      <c r="D62" s="97" t="s">
        <v>141</v>
      </c>
      <c r="E62" s="52" t="s">
        <v>129</v>
      </c>
      <c r="F62" s="52" t="s">
        <v>125</v>
      </c>
      <c r="G62" s="52">
        <v>4</v>
      </c>
      <c r="H62" s="102">
        <v>679</v>
      </c>
    </row>
    <row r="63" spans="2:8" ht="12.75" customHeight="1">
      <c r="B63" s="8">
        <f>1+B62</f>
        <v>2</v>
      </c>
      <c r="C63" s="56" t="s">
        <v>35</v>
      </c>
      <c r="D63" s="72" t="s">
        <v>140</v>
      </c>
      <c r="E63" s="58" t="s">
        <v>128</v>
      </c>
      <c r="F63" s="58" t="s">
        <v>125</v>
      </c>
      <c r="G63" s="58">
        <v>4</v>
      </c>
      <c r="H63" s="99">
        <v>649</v>
      </c>
    </row>
    <row r="64" spans="2:8" ht="12.75" customHeight="1">
      <c r="B64" s="8">
        <f>1+B63</f>
        <v>3</v>
      </c>
      <c r="C64" s="56" t="s">
        <v>35</v>
      </c>
      <c r="D64" s="72" t="s">
        <v>143</v>
      </c>
      <c r="E64" s="73" t="s">
        <v>142</v>
      </c>
      <c r="F64" s="58" t="s">
        <v>125</v>
      </c>
      <c r="G64" s="58">
        <v>4</v>
      </c>
      <c r="H64" s="100">
        <v>550</v>
      </c>
    </row>
    <row r="65" spans="2:8" ht="12.75" customHeight="1" thickBot="1">
      <c r="B65" s="9">
        <f>1+B64</f>
        <v>4</v>
      </c>
      <c r="C65" s="61" t="s">
        <v>36</v>
      </c>
      <c r="D65" s="84" t="s">
        <v>138</v>
      </c>
      <c r="E65" s="64" t="s">
        <v>124</v>
      </c>
      <c r="F65" s="64" t="s">
        <v>125</v>
      </c>
      <c r="G65" s="64">
        <v>3</v>
      </c>
      <c r="H65" s="103">
        <v>445</v>
      </c>
    </row>
    <row r="66" ht="12.75" customHeight="1" thickTop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2:N182"/>
  <sheetViews>
    <sheetView tabSelected="1" workbookViewId="0" topLeftCell="A44">
      <selection activeCell="M56" sqref="M56"/>
    </sheetView>
  </sheetViews>
  <sheetFormatPr defaultColWidth="9.140625" defaultRowHeight="12.75"/>
  <cols>
    <col min="1" max="1" width="5.00390625" style="37" customWidth="1"/>
    <col min="2" max="2" width="7.140625" style="31" customWidth="1"/>
    <col min="3" max="3" width="5.57421875" style="5" customWidth="1"/>
    <col min="4" max="4" width="18.00390625" style="4" customWidth="1"/>
    <col min="5" max="5" width="20.7109375" style="0" customWidth="1"/>
    <col min="6" max="6" width="8.140625" style="11" customWidth="1"/>
    <col min="7" max="7" width="4.140625" style="5" customWidth="1"/>
    <col min="8" max="8" width="3.7109375" style="5" customWidth="1"/>
    <col min="9" max="9" width="4.140625" style="5" customWidth="1"/>
    <col min="10" max="10" width="6.421875" style="5" customWidth="1"/>
    <col min="11" max="11" width="7.421875" style="4" customWidth="1"/>
    <col min="12" max="12" width="3.28125" style="14" customWidth="1"/>
    <col min="13" max="13" width="11.421875" style="25" customWidth="1"/>
    <col min="14" max="14" width="4.28125" style="1" customWidth="1"/>
    <col min="15" max="15" width="4.421875" style="0" customWidth="1"/>
    <col min="16" max="16" width="3.28125" style="0" customWidth="1"/>
    <col min="17" max="17" width="2.140625" style="0" customWidth="1"/>
    <col min="18" max="18" width="4.140625" style="0" customWidth="1"/>
    <col min="19" max="19" width="4.8515625" style="0" customWidth="1"/>
    <col min="20" max="22" width="5.7109375" style="0" customWidth="1"/>
    <col min="23" max="23" width="6.28125" style="0" customWidth="1"/>
    <col min="24" max="24" width="5.28125" style="0" customWidth="1"/>
  </cols>
  <sheetData>
    <row r="1" ht="16.5" thickBot="1"/>
    <row r="2" spans="2:14" ht="16.5" customHeight="1" thickBot="1" thickTop="1">
      <c r="B2" s="96"/>
      <c r="C2" s="94" t="s">
        <v>149</v>
      </c>
      <c r="D2" s="16"/>
      <c r="E2" s="17"/>
      <c r="F2" s="18"/>
      <c r="G2" s="19"/>
      <c r="H2" s="19"/>
      <c r="I2" s="19"/>
      <c r="J2" s="19"/>
      <c r="K2" s="95"/>
      <c r="M2"/>
      <c r="N2"/>
    </row>
    <row r="3" spans="2:11" ht="16.5" customHeight="1" thickBot="1" thickTop="1">
      <c r="B3" s="32"/>
      <c r="C3" s="21"/>
      <c r="D3" s="20" t="s">
        <v>29</v>
      </c>
      <c r="E3" s="20" t="s">
        <v>40</v>
      </c>
      <c r="F3" s="20" t="s">
        <v>30</v>
      </c>
      <c r="G3" s="20" t="s">
        <v>31</v>
      </c>
      <c r="H3" s="20" t="s">
        <v>34</v>
      </c>
      <c r="I3" s="21" t="s">
        <v>148</v>
      </c>
      <c r="J3" s="20" t="s">
        <v>32</v>
      </c>
      <c r="K3" s="22" t="s">
        <v>33</v>
      </c>
    </row>
    <row r="4" spans="1:12" ht="12.75" customHeight="1" thickTop="1">
      <c r="A4" s="38"/>
      <c r="B4" s="48"/>
      <c r="C4" s="28">
        <f>H4*I4+J4</f>
        <v>853</v>
      </c>
      <c r="D4" s="87" t="s">
        <v>36</v>
      </c>
      <c r="E4" s="56" t="s">
        <v>58</v>
      </c>
      <c r="F4" s="57" t="s">
        <v>59</v>
      </c>
      <c r="G4" s="57" t="s">
        <v>0</v>
      </c>
      <c r="H4" s="58">
        <v>4</v>
      </c>
      <c r="I4" s="58">
        <v>10</v>
      </c>
      <c r="J4" s="88">
        <v>813</v>
      </c>
      <c r="K4" s="54">
        <f>J4/H4</f>
        <v>203.25</v>
      </c>
      <c r="L4" s="13"/>
    </row>
    <row r="5" spans="1:12" ht="12.75" customHeight="1">
      <c r="A5" s="39">
        <v>1</v>
      </c>
      <c r="B5" s="45">
        <f>C4+C5+C6+C7+C8</f>
        <v>3154</v>
      </c>
      <c r="C5" s="29">
        <f>H5*I5+J5</f>
        <v>789</v>
      </c>
      <c r="D5" s="55" t="s">
        <v>36</v>
      </c>
      <c r="E5" s="56" t="s">
        <v>74</v>
      </c>
      <c r="F5" s="57" t="s">
        <v>75</v>
      </c>
      <c r="G5" s="57" t="s">
        <v>2</v>
      </c>
      <c r="H5" s="58">
        <v>4</v>
      </c>
      <c r="I5" s="58">
        <v>15</v>
      </c>
      <c r="J5" s="60">
        <v>729</v>
      </c>
      <c r="K5" s="59">
        <f>J5/H5</f>
        <v>182.25</v>
      </c>
      <c r="L5" s="13"/>
    </row>
    <row r="6" spans="1:12" ht="12.75" customHeight="1">
      <c r="A6" s="39"/>
      <c r="B6" s="45"/>
      <c r="C6" s="29">
        <f>H6*I6+J6</f>
        <v>723</v>
      </c>
      <c r="D6" s="55" t="s">
        <v>36</v>
      </c>
      <c r="E6" s="72" t="s">
        <v>100</v>
      </c>
      <c r="F6" s="73" t="s">
        <v>101</v>
      </c>
      <c r="G6" s="73" t="s">
        <v>3</v>
      </c>
      <c r="H6" s="58">
        <v>4</v>
      </c>
      <c r="I6" s="58">
        <v>5</v>
      </c>
      <c r="J6" s="60">
        <v>703</v>
      </c>
      <c r="K6" s="59">
        <f>J6/H6</f>
        <v>175.75</v>
      </c>
      <c r="L6" s="13"/>
    </row>
    <row r="7" spans="1:12" ht="12.75" customHeight="1">
      <c r="A7" s="40"/>
      <c r="B7" s="45"/>
      <c r="C7" s="29">
        <f>H7*I7+J7</f>
        <v>789</v>
      </c>
      <c r="D7" s="55" t="s">
        <v>36</v>
      </c>
      <c r="E7" s="56" t="s">
        <v>41</v>
      </c>
      <c r="F7" s="57" t="s">
        <v>42</v>
      </c>
      <c r="G7" s="57" t="s">
        <v>5</v>
      </c>
      <c r="H7" s="58">
        <v>4</v>
      </c>
      <c r="I7" s="58">
        <v>0</v>
      </c>
      <c r="J7" s="60">
        <v>789</v>
      </c>
      <c r="K7" s="59">
        <f>J7/H7</f>
        <v>197.25</v>
      </c>
      <c r="L7" s="13"/>
    </row>
    <row r="8" spans="1:12" ht="12.75" customHeight="1" thickBot="1">
      <c r="A8" s="41"/>
      <c r="B8" s="47"/>
      <c r="C8" s="30"/>
      <c r="D8" s="76"/>
      <c r="E8" s="75"/>
      <c r="F8" s="78"/>
      <c r="G8" s="78"/>
      <c r="H8" s="77"/>
      <c r="I8" s="77"/>
      <c r="J8" s="77"/>
      <c r="K8" s="66"/>
      <c r="L8" s="13"/>
    </row>
    <row r="9" spans="1:12" ht="12.75" customHeight="1" thickTop="1">
      <c r="A9" s="38"/>
      <c r="B9" s="33"/>
      <c r="C9" s="28">
        <f aca="true" t="shared" si="0" ref="C9:C27">H9*I9+J9</f>
        <v>862</v>
      </c>
      <c r="D9" s="49" t="s">
        <v>37</v>
      </c>
      <c r="E9" s="50" t="s">
        <v>62</v>
      </c>
      <c r="F9" s="51" t="s">
        <v>20</v>
      </c>
      <c r="G9" s="51" t="s">
        <v>0</v>
      </c>
      <c r="H9" s="52">
        <v>4</v>
      </c>
      <c r="I9" s="52">
        <v>10</v>
      </c>
      <c r="J9" s="53">
        <v>822</v>
      </c>
      <c r="K9" s="54">
        <f aca="true" t="shared" si="1" ref="K9:K27">J9/H9</f>
        <v>205.5</v>
      </c>
      <c r="L9" s="13"/>
    </row>
    <row r="10" spans="1:12" ht="12.75" customHeight="1">
      <c r="A10" s="39">
        <f>1+A5</f>
        <v>2</v>
      </c>
      <c r="B10" s="34">
        <f>C9+C10+C11+C12+C13</f>
        <v>2996</v>
      </c>
      <c r="C10" s="29">
        <f t="shared" si="0"/>
        <v>638</v>
      </c>
      <c r="D10" s="55" t="s">
        <v>37</v>
      </c>
      <c r="E10" s="56" t="s">
        <v>89</v>
      </c>
      <c r="F10" s="57" t="s">
        <v>90</v>
      </c>
      <c r="G10" s="57" t="s">
        <v>3</v>
      </c>
      <c r="H10" s="58">
        <v>4</v>
      </c>
      <c r="I10" s="58">
        <v>5</v>
      </c>
      <c r="J10" s="58">
        <v>618</v>
      </c>
      <c r="K10" s="59">
        <f t="shared" si="1"/>
        <v>154.5</v>
      </c>
      <c r="L10" s="13"/>
    </row>
    <row r="11" spans="1:12" ht="12.75" customHeight="1">
      <c r="A11" s="39"/>
      <c r="B11" s="34"/>
      <c r="C11" s="29">
        <f t="shared" si="0"/>
        <v>704</v>
      </c>
      <c r="D11" s="55" t="s">
        <v>37</v>
      </c>
      <c r="E11" s="56" t="s">
        <v>55</v>
      </c>
      <c r="F11" s="57" t="s">
        <v>23</v>
      </c>
      <c r="G11" s="57" t="s">
        <v>3</v>
      </c>
      <c r="H11" s="58">
        <v>4</v>
      </c>
      <c r="I11" s="58">
        <v>5</v>
      </c>
      <c r="J11" s="60">
        <v>684</v>
      </c>
      <c r="K11" s="59">
        <f t="shared" si="1"/>
        <v>171</v>
      </c>
      <c r="L11" s="13"/>
    </row>
    <row r="12" spans="1:12" ht="12.75" customHeight="1">
      <c r="A12" s="40"/>
      <c r="B12" s="34"/>
      <c r="C12" s="29">
        <f t="shared" si="0"/>
        <v>792</v>
      </c>
      <c r="D12" s="55" t="s">
        <v>37</v>
      </c>
      <c r="E12" s="56" t="s">
        <v>56</v>
      </c>
      <c r="F12" s="57" t="s">
        <v>21</v>
      </c>
      <c r="G12" s="57" t="s">
        <v>0</v>
      </c>
      <c r="H12" s="58">
        <v>4</v>
      </c>
      <c r="I12" s="58">
        <v>10</v>
      </c>
      <c r="J12" s="60">
        <v>752</v>
      </c>
      <c r="K12" s="59">
        <f t="shared" si="1"/>
        <v>188</v>
      </c>
      <c r="L12" s="13"/>
    </row>
    <row r="13" spans="1:12" ht="12.75" customHeight="1" thickBot="1">
      <c r="A13" s="41"/>
      <c r="B13" s="35"/>
      <c r="C13" s="30"/>
      <c r="D13" s="61"/>
      <c r="E13" s="62"/>
      <c r="F13" s="63"/>
      <c r="G13" s="63"/>
      <c r="H13" s="64"/>
      <c r="I13" s="64"/>
      <c r="J13" s="65"/>
      <c r="K13" s="66"/>
      <c r="L13" s="13"/>
    </row>
    <row r="14" spans="1:12" ht="12.75" customHeight="1" thickTop="1">
      <c r="A14" s="38"/>
      <c r="B14" s="33"/>
      <c r="C14" s="28">
        <f t="shared" si="0"/>
        <v>759</v>
      </c>
      <c r="D14" s="49" t="s">
        <v>35</v>
      </c>
      <c r="E14" s="50" t="s">
        <v>111</v>
      </c>
      <c r="F14" s="51" t="s">
        <v>11</v>
      </c>
      <c r="G14" s="51" t="s">
        <v>2</v>
      </c>
      <c r="H14" s="52">
        <v>4</v>
      </c>
      <c r="I14" s="52">
        <v>15</v>
      </c>
      <c r="J14" s="53">
        <v>699</v>
      </c>
      <c r="K14" s="54">
        <f t="shared" si="1"/>
        <v>174.75</v>
      </c>
      <c r="L14" s="13"/>
    </row>
    <row r="15" spans="1:12" ht="12.75" customHeight="1">
      <c r="A15" s="39">
        <f>1+A10</f>
        <v>3</v>
      </c>
      <c r="B15" s="34">
        <f>C14+C15+C16+C17+C18</f>
        <v>2991</v>
      </c>
      <c r="C15" s="29">
        <f t="shared" si="0"/>
        <v>763</v>
      </c>
      <c r="D15" s="55" t="s">
        <v>35</v>
      </c>
      <c r="E15" s="56" t="s">
        <v>81</v>
      </c>
      <c r="F15" s="57" t="s">
        <v>10</v>
      </c>
      <c r="G15" s="57" t="s">
        <v>2</v>
      </c>
      <c r="H15" s="58">
        <v>4</v>
      </c>
      <c r="I15" s="58">
        <v>15</v>
      </c>
      <c r="J15" s="58">
        <v>703</v>
      </c>
      <c r="K15" s="59">
        <f t="shared" si="1"/>
        <v>175.75</v>
      </c>
      <c r="L15" s="13"/>
    </row>
    <row r="16" spans="1:12" ht="12.75" customHeight="1">
      <c r="A16" s="39"/>
      <c r="B16" s="34"/>
      <c r="C16" s="29">
        <f t="shared" si="0"/>
        <v>726</v>
      </c>
      <c r="D16" s="55" t="s">
        <v>35</v>
      </c>
      <c r="E16" s="56" t="s">
        <v>80</v>
      </c>
      <c r="F16" s="57" t="s">
        <v>12</v>
      </c>
      <c r="G16" s="57" t="s">
        <v>2</v>
      </c>
      <c r="H16" s="58">
        <v>4</v>
      </c>
      <c r="I16" s="58">
        <v>15</v>
      </c>
      <c r="J16" s="60">
        <v>666</v>
      </c>
      <c r="K16" s="59">
        <f t="shared" si="1"/>
        <v>166.5</v>
      </c>
      <c r="L16" s="13"/>
    </row>
    <row r="17" spans="1:12" ht="12.75" customHeight="1">
      <c r="A17" s="40"/>
      <c r="B17" s="34"/>
      <c r="C17" s="29">
        <f t="shared" si="0"/>
        <v>743</v>
      </c>
      <c r="D17" s="55" t="s">
        <v>35</v>
      </c>
      <c r="E17" s="56" t="s">
        <v>130</v>
      </c>
      <c r="F17" s="57" t="s">
        <v>112</v>
      </c>
      <c r="G17" s="67" t="s">
        <v>2</v>
      </c>
      <c r="H17" s="58">
        <v>4</v>
      </c>
      <c r="I17" s="58">
        <v>15</v>
      </c>
      <c r="J17" s="58">
        <v>683</v>
      </c>
      <c r="K17" s="59">
        <f t="shared" si="1"/>
        <v>170.75</v>
      </c>
      <c r="L17" s="13"/>
    </row>
    <row r="18" spans="1:12" ht="12.75" customHeight="1" thickBot="1">
      <c r="A18" s="41"/>
      <c r="B18" s="35"/>
      <c r="C18" s="30"/>
      <c r="D18" s="61"/>
      <c r="E18" s="62"/>
      <c r="F18" s="63"/>
      <c r="G18" s="63"/>
      <c r="H18" s="64"/>
      <c r="I18" s="64"/>
      <c r="J18" s="64"/>
      <c r="K18" s="66"/>
      <c r="L18" s="13"/>
    </row>
    <row r="19" spans="1:12" ht="12.75" customHeight="1" thickTop="1">
      <c r="A19" s="38"/>
      <c r="B19" s="33"/>
      <c r="C19" s="28">
        <f t="shared" si="0"/>
        <v>812</v>
      </c>
      <c r="D19" s="49" t="s">
        <v>37</v>
      </c>
      <c r="E19" s="50" t="s">
        <v>57</v>
      </c>
      <c r="F19" s="51" t="s">
        <v>18</v>
      </c>
      <c r="G19" s="51" t="s">
        <v>0</v>
      </c>
      <c r="H19" s="52">
        <v>4</v>
      </c>
      <c r="I19" s="52">
        <v>10</v>
      </c>
      <c r="J19" s="52">
        <v>772</v>
      </c>
      <c r="K19" s="54">
        <f t="shared" si="1"/>
        <v>193</v>
      </c>
      <c r="L19" s="13"/>
    </row>
    <row r="20" spans="1:12" ht="12.75" customHeight="1">
      <c r="A20" s="39">
        <f>1+A15</f>
        <v>4</v>
      </c>
      <c r="B20" s="34">
        <f>C19+C20+C21+C22+C23</f>
        <v>2949</v>
      </c>
      <c r="C20" s="29">
        <f t="shared" si="0"/>
        <v>710</v>
      </c>
      <c r="D20" s="55" t="s">
        <v>37</v>
      </c>
      <c r="E20" s="56" t="s">
        <v>66</v>
      </c>
      <c r="F20" s="57" t="s">
        <v>27</v>
      </c>
      <c r="G20" s="57" t="s">
        <v>3</v>
      </c>
      <c r="H20" s="58">
        <v>4</v>
      </c>
      <c r="I20" s="58">
        <v>5</v>
      </c>
      <c r="J20" s="58">
        <v>690</v>
      </c>
      <c r="K20" s="59">
        <f t="shared" si="1"/>
        <v>172.5</v>
      </c>
      <c r="L20"/>
    </row>
    <row r="21" spans="1:12" ht="12.75" customHeight="1">
      <c r="A21" s="39"/>
      <c r="B21" s="34"/>
      <c r="C21" s="29">
        <f t="shared" si="0"/>
        <v>758</v>
      </c>
      <c r="D21" s="55" t="s">
        <v>37</v>
      </c>
      <c r="E21" s="56" t="s">
        <v>43</v>
      </c>
      <c r="F21" s="57" t="s">
        <v>4</v>
      </c>
      <c r="G21" s="57" t="s">
        <v>5</v>
      </c>
      <c r="H21" s="58">
        <v>4</v>
      </c>
      <c r="I21" s="58">
        <v>0</v>
      </c>
      <c r="J21" s="60">
        <v>758</v>
      </c>
      <c r="K21" s="59">
        <f t="shared" si="1"/>
        <v>189.5</v>
      </c>
      <c r="L21" s="13"/>
    </row>
    <row r="22" spans="1:12" ht="12.75" customHeight="1">
      <c r="A22" s="40"/>
      <c r="B22" s="34"/>
      <c r="C22" s="29">
        <f t="shared" si="0"/>
        <v>669</v>
      </c>
      <c r="D22" s="55" t="s">
        <v>37</v>
      </c>
      <c r="E22" s="56" t="s">
        <v>52</v>
      </c>
      <c r="F22" s="58" t="s">
        <v>53</v>
      </c>
      <c r="G22" s="57" t="s">
        <v>3</v>
      </c>
      <c r="H22" s="58">
        <v>4</v>
      </c>
      <c r="I22" s="58">
        <v>5</v>
      </c>
      <c r="J22" s="60">
        <v>649</v>
      </c>
      <c r="K22" s="59">
        <f t="shared" si="1"/>
        <v>162.25</v>
      </c>
      <c r="L22" s="13"/>
    </row>
    <row r="23" spans="1:12" ht="12.75" customHeight="1" thickBot="1">
      <c r="A23" s="41"/>
      <c r="B23" s="35"/>
      <c r="C23" s="30"/>
      <c r="D23" s="61"/>
      <c r="E23" s="62"/>
      <c r="F23" s="63"/>
      <c r="G23" s="63"/>
      <c r="H23" s="64"/>
      <c r="I23" s="64"/>
      <c r="J23" s="64"/>
      <c r="K23" s="66"/>
      <c r="L23" s="13"/>
    </row>
    <row r="24" spans="1:12" ht="12.75" customHeight="1" thickTop="1">
      <c r="A24" s="38"/>
      <c r="B24" s="42"/>
      <c r="C24" s="28">
        <f t="shared" si="0"/>
        <v>708</v>
      </c>
      <c r="D24" s="49" t="s">
        <v>37</v>
      </c>
      <c r="E24" s="50" t="s">
        <v>107</v>
      </c>
      <c r="F24" s="51" t="s">
        <v>104</v>
      </c>
      <c r="G24" s="51" t="s">
        <v>0</v>
      </c>
      <c r="H24" s="52">
        <v>4</v>
      </c>
      <c r="I24" s="52">
        <v>10</v>
      </c>
      <c r="J24" s="53">
        <v>668</v>
      </c>
      <c r="K24" s="54">
        <f t="shared" si="1"/>
        <v>167</v>
      </c>
      <c r="L24" s="13"/>
    </row>
    <row r="25" spans="1:12" ht="12.75" customHeight="1">
      <c r="A25" s="39">
        <f>1+A20</f>
        <v>5</v>
      </c>
      <c r="B25" s="43">
        <f>C24+C25+C26+C27+C28</f>
        <v>2883</v>
      </c>
      <c r="C25" s="29">
        <f t="shared" si="0"/>
        <v>715</v>
      </c>
      <c r="D25" s="55" t="s">
        <v>37</v>
      </c>
      <c r="E25" s="56" t="s">
        <v>144</v>
      </c>
      <c r="F25" s="67" t="s">
        <v>145</v>
      </c>
      <c r="G25" s="57" t="s">
        <v>0</v>
      </c>
      <c r="H25" s="58">
        <v>4</v>
      </c>
      <c r="I25" s="58">
        <v>10</v>
      </c>
      <c r="J25" s="60">
        <v>675</v>
      </c>
      <c r="K25" s="59">
        <f t="shared" si="1"/>
        <v>168.75</v>
      </c>
      <c r="L25" s="13"/>
    </row>
    <row r="26" spans="1:12" ht="12.75" customHeight="1">
      <c r="A26" s="39"/>
      <c r="B26" s="43"/>
      <c r="C26" s="29">
        <f t="shared" si="0"/>
        <v>705</v>
      </c>
      <c r="D26" s="55" t="s">
        <v>37</v>
      </c>
      <c r="E26" s="56" t="s">
        <v>67</v>
      </c>
      <c r="F26" s="57" t="s">
        <v>13</v>
      </c>
      <c r="G26" s="57" t="s">
        <v>0</v>
      </c>
      <c r="H26" s="58">
        <v>4</v>
      </c>
      <c r="I26" s="58">
        <v>10</v>
      </c>
      <c r="J26" s="60">
        <v>665</v>
      </c>
      <c r="K26" s="59">
        <f t="shared" si="1"/>
        <v>166.25</v>
      </c>
      <c r="L26" s="13"/>
    </row>
    <row r="27" spans="1:12" ht="12.75" customHeight="1">
      <c r="A27" s="40"/>
      <c r="B27" s="43"/>
      <c r="C27" s="29">
        <f t="shared" si="0"/>
        <v>755</v>
      </c>
      <c r="D27" s="55" t="s">
        <v>37</v>
      </c>
      <c r="E27" s="68" t="s">
        <v>110</v>
      </c>
      <c r="F27" s="69" t="s">
        <v>105</v>
      </c>
      <c r="G27" s="69" t="s">
        <v>106</v>
      </c>
      <c r="H27" s="70">
        <v>4</v>
      </c>
      <c r="I27" s="70">
        <v>15</v>
      </c>
      <c r="J27" s="70">
        <v>695</v>
      </c>
      <c r="K27" s="59">
        <f t="shared" si="1"/>
        <v>173.75</v>
      </c>
      <c r="L27" s="13"/>
    </row>
    <row r="28" spans="1:12" ht="12.75" customHeight="1" thickBot="1">
      <c r="A28" s="41"/>
      <c r="B28" s="44"/>
      <c r="C28" s="30"/>
      <c r="D28" s="61"/>
      <c r="E28" s="62"/>
      <c r="F28" s="63"/>
      <c r="G28" s="63"/>
      <c r="H28" s="64"/>
      <c r="I28" s="64"/>
      <c r="J28" s="64"/>
      <c r="K28" s="66"/>
      <c r="L28" s="13"/>
    </row>
    <row r="29" spans="1:12" ht="12.75" customHeight="1" thickTop="1">
      <c r="A29" s="38"/>
      <c r="B29" s="48"/>
      <c r="C29" s="28">
        <f>H29*I29+J29</f>
        <v>739</v>
      </c>
      <c r="D29" s="49" t="s">
        <v>35</v>
      </c>
      <c r="E29" s="50" t="s">
        <v>73</v>
      </c>
      <c r="F29" s="51" t="s">
        <v>8</v>
      </c>
      <c r="G29" s="51" t="s">
        <v>2</v>
      </c>
      <c r="H29" s="52">
        <v>4</v>
      </c>
      <c r="I29" s="52">
        <v>15</v>
      </c>
      <c r="J29" s="52">
        <v>679</v>
      </c>
      <c r="K29" s="54">
        <f>J29/H29</f>
        <v>169.75</v>
      </c>
      <c r="L29" s="13"/>
    </row>
    <row r="30" spans="1:12" ht="12.75" customHeight="1">
      <c r="A30" s="39">
        <f>1+A25</f>
        <v>6</v>
      </c>
      <c r="B30" s="45">
        <f>C29+C30+C31+C32+C33</f>
        <v>2869</v>
      </c>
      <c r="C30" s="29">
        <f>H30*I30+J30</f>
        <v>713</v>
      </c>
      <c r="D30" s="56" t="s">
        <v>35</v>
      </c>
      <c r="E30" s="68" t="s">
        <v>133</v>
      </c>
      <c r="F30" s="69" t="s">
        <v>116</v>
      </c>
      <c r="G30" s="70" t="s">
        <v>2</v>
      </c>
      <c r="H30" s="70">
        <v>4</v>
      </c>
      <c r="I30" s="70">
        <v>15</v>
      </c>
      <c r="J30" s="58">
        <v>653</v>
      </c>
      <c r="K30" s="59">
        <f>J30/H30</f>
        <v>163.25</v>
      </c>
      <c r="L30" s="13"/>
    </row>
    <row r="31" spans="1:12" ht="12.75" customHeight="1">
      <c r="A31" s="39"/>
      <c r="B31" s="45"/>
      <c r="C31" s="29">
        <f>H31*I31+J31</f>
        <v>699</v>
      </c>
      <c r="D31" s="56" t="s">
        <v>35</v>
      </c>
      <c r="E31" s="68" t="s">
        <v>79</v>
      </c>
      <c r="F31" s="69" t="s">
        <v>7</v>
      </c>
      <c r="G31" s="69" t="s">
        <v>2</v>
      </c>
      <c r="H31" s="70">
        <v>4</v>
      </c>
      <c r="I31" s="70">
        <v>15</v>
      </c>
      <c r="J31" s="58">
        <v>639</v>
      </c>
      <c r="K31" s="59">
        <f>J31/H31</f>
        <v>159.75</v>
      </c>
      <c r="L31" s="13"/>
    </row>
    <row r="32" spans="1:12" ht="12.75" customHeight="1">
      <c r="A32" s="40"/>
      <c r="B32" s="45"/>
      <c r="C32" s="29">
        <f>H32*I32+J32</f>
        <v>718</v>
      </c>
      <c r="D32" s="56" t="s">
        <v>35</v>
      </c>
      <c r="E32" s="56" t="s">
        <v>82</v>
      </c>
      <c r="F32" s="57" t="s">
        <v>6</v>
      </c>
      <c r="G32" s="57" t="s">
        <v>2</v>
      </c>
      <c r="H32" s="58">
        <v>4</v>
      </c>
      <c r="I32" s="58">
        <v>15</v>
      </c>
      <c r="J32" s="60">
        <v>658</v>
      </c>
      <c r="K32" s="59">
        <f>J32/H32</f>
        <v>164.5</v>
      </c>
      <c r="L32" s="13"/>
    </row>
    <row r="33" spans="1:12" ht="12.75" customHeight="1" thickBot="1">
      <c r="A33" s="41"/>
      <c r="B33" s="47"/>
      <c r="C33" s="30"/>
      <c r="D33" s="61"/>
      <c r="E33" s="62"/>
      <c r="F33" s="63"/>
      <c r="G33" s="63"/>
      <c r="H33" s="64"/>
      <c r="I33" s="64"/>
      <c r="J33" s="64"/>
      <c r="K33" s="66"/>
      <c r="L33" s="13"/>
    </row>
    <row r="34" spans="1:12" ht="12.75" customHeight="1" thickTop="1">
      <c r="A34" s="38"/>
      <c r="B34" s="48"/>
      <c r="C34" s="28">
        <f>H34*I34+J34</f>
        <v>710</v>
      </c>
      <c r="D34" s="79" t="s">
        <v>91</v>
      </c>
      <c r="E34" s="50" t="s">
        <v>92</v>
      </c>
      <c r="F34" s="51" t="s">
        <v>93</v>
      </c>
      <c r="G34" s="80" t="s">
        <v>5</v>
      </c>
      <c r="H34" s="52">
        <v>4</v>
      </c>
      <c r="I34" s="52">
        <v>0</v>
      </c>
      <c r="J34" s="52">
        <v>710</v>
      </c>
      <c r="K34" s="54">
        <f>J34/H34</f>
        <v>177.5</v>
      </c>
      <c r="L34" s="13"/>
    </row>
    <row r="35" spans="1:12" ht="12.75" customHeight="1">
      <c r="A35" s="39">
        <f>1+A30</f>
        <v>7</v>
      </c>
      <c r="B35" s="45">
        <f>C34+C35+C36+C37+C38</f>
        <v>2861</v>
      </c>
      <c r="C35" s="29">
        <f>H35*I35+J35</f>
        <v>692</v>
      </c>
      <c r="D35" s="81" t="s">
        <v>91</v>
      </c>
      <c r="E35" s="56" t="s">
        <v>44</v>
      </c>
      <c r="F35" s="57" t="s">
        <v>45</v>
      </c>
      <c r="G35" s="57" t="s">
        <v>3</v>
      </c>
      <c r="H35" s="58">
        <v>4</v>
      </c>
      <c r="I35" s="58">
        <v>5</v>
      </c>
      <c r="J35" s="58">
        <v>672</v>
      </c>
      <c r="K35" s="59">
        <f>J35/H35</f>
        <v>168</v>
      </c>
      <c r="L35" s="13"/>
    </row>
    <row r="36" spans="1:12" ht="12.75" customHeight="1">
      <c r="A36" s="39"/>
      <c r="B36" s="45"/>
      <c r="C36" s="29">
        <f>H36*I36+J36</f>
        <v>709</v>
      </c>
      <c r="D36" s="81" t="s">
        <v>91</v>
      </c>
      <c r="E36" s="56" t="s">
        <v>60</v>
      </c>
      <c r="F36" s="57" t="s">
        <v>61</v>
      </c>
      <c r="G36" s="57" t="s">
        <v>3</v>
      </c>
      <c r="H36" s="58">
        <v>4</v>
      </c>
      <c r="I36" s="58">
        <v>5</v>
      </c>
      <c r="J36" s="58">
        <v>689</v>
      </c>
      <c r="K36" s="59">
        <f>J36/H36</f>
        <v>172.25</v>
      </c>
      <c r="L36" s="13"/>
    </row>
    <row r="37" spans="1:12" ht="12.75" customHeight="1">
      <c r="A37" s="40"/>
      <c r="B37" s="45"/>
      <c r="C37" s="29">
        <f>H37*I37+J37</f>
        <v>750</v>
      </c>
      <c r="D37" s="82" t="s">
        <v>91</v>
      </c>
      <c r="E37" s="56" t="s">
        <v>50</v>
      </c>
      <c r="F37" s="57" t="s">
        <v>51</v>
      </c>
      <c r="G37" s="57" t="s">
        <v>3</v>
      </c>
      <c r="H37" s="58">
        <v>4</v>
      </c>
      <c r="I37" s="58">
        <v>5</v>
      </c>
      <c r="J37" s="60">
        <v>730</v>
      </c>
      <c r="K37" s="59">
        <f>J37/H37</f>
        <v>182.5</v>
      </c>
      <c r="L37" s="13"/>
    </row>
    <row r="38" spans="1:12" ht="12.75" customHeight="1" thickBot="1">
      <c r="A38" s="41"/>
      <c r="B38" s="47"/>
      <c r="C38" s="30"/>
      <c r="D38" s="61"/>
      <c r="E38" s="62"/>
      <c r="F38" s="63"/>
      <c r="G38" s="63"/>
      <c r="H38" s="64"/>
      <c r="I38" s="64"/>
      <c r="J38" s="64"/>
      <c r="K38" s="66"/>
      <c r="L38" s="13"/>
    </row>
    <row r="39" spans="1:12" ht="12.75" customHeight="1" thickTop="1">
      <c r="A39" s="38"/>
      <c r="B39" s="48"/>
      <c r="C39" s="28">
        <f>H39*I39+J39</f>
        <v>699</v>
      </c>
      <c r="D39" s="49" t="s">
        <v>38</v>
      </c>
      <c r="E39" s="50" t="s">
        <v>54</v>
      </c>
      <c r="F39" s="51" t="s">
        <v>17</v>
      </c>
      <c r="G39" s="51" t="s">
        <v>3</v>
      </c>
      <c r="H39" s="52">
        <v>4</v>
      </c>
      <c r="I39" s="52">
        <v>5</v>
      </c>
      <c r="J39" s="53">
        <v>679</v>
      </c>
      <c r="K39" s="54">
        <f>J39/H39</f>
        <v>169.75</v>
      </c>
      <c r="L39" s="13"/>
    </row>
    <row r="40" spans="1:12" ht="12.75" customHeight="1">
      <c r="A40" s="39">
        <f>1+A35</f>
        <v>8</v>
      </c>
      <c r="B40" s="45">
        <f>C39+C40+C41+C42+C43</f>
        <v>2853</v>
      </c>
      <c r="C40" s="29">
        <f>H40*I40+J40</f>
        <v>754</v>
      </c>
      <c r="D40" s="56" t="s">
        <v>38</v>
      </c>
      <c r="E40" s="56" t="s">
        <v>76</v>
      </c>
      <c r="F40" s="57" t="s">
        <v>16</v>
      </c>
      <c r="G40" s="57" t="s">
        <v>2</v>
      </c>
      <c r="H40" s="58">
        <v>4</v>
      </c>
      <c r="I40" s="58">
        <v>15</v>
      </c>
      <c r="J40" s="58">
        <v>694</v>
      </c>
      <c r="K40" s="59">
        <f>J40/H40</f>
        <v>173.5</v>
      </c>
      <c r="L40" s="13"/>
    </row>
    <row r="41" spans="1:12" ht="12.75" customHeight="1">
      <c r="A41" s="39"/>
      <c r="B41" s="45"/>
      <c r="C41" s="29">
        <f>H41*I41+J41</f>
        <v>684</v>
      </c>
      <c r="D41" s="56" t="s">
        <v>38</v>
      </c>
      <c r="E41" s="74" t="s">
        <v>109</v>
      </c>
      <c r="F41" s="58" t="s">
        <v>24</v>
      </c>
      <c r="G41" s="57" t="s">
        <v>0</v>
      </c>
      <c r="H41" s="58">
        <v>4</v>
      </c>
      <c r="I41" s="58">
        <v>10</v>
      </c>
      <c r="J41" s="58">
        <v>644</v>
      </c>
      <c r="K41" s="59">
        <f>J41/H41</f>
        <v>161</v>
      </c>
      <c r="L41" s="13"/>
    </row>
    <row r="42" spans="1:12" ht="12.75" customHeight="1">
      <c r="A42" s="40"/>
      <c r="B42" s="45"/>
      <c r="C42" s="29">
        <f>H42*I42+J42</f>
        <v>716</v>
      </c>
      <c r="D42" s="55" t="s">
        <v>38</v>
      </c>
      <c r="E42" s="56" t="s">
        <v>83</v>
      </c>
      <c r="F42" s="57" t="s">
        <v>39</v>
      </c>
      <c r="G42" s="57" t="s">
        <v>2</v>
      </c>
      <c r="H42" s="58">
        <v>4</v>
      </c>
      <c r="I42" s="58">
        <v>15</v>
      </c>
      <c r="J42" s="60">
        <v>656</v>
      </c>
      <c r="K42" s="59">
        <f>J42/H42</f>
        <v>164</v>
      </c>
      <c r="L42" s="13"/>
    </row>
    <row r="43" spans="1:12" ht="12.75" customHeight="1" thickBot="1">
      <c r="A43" s="41"/>
      <c r="B43" s="47"/>
      <c r="C43" s="30"/>
      <c r="D43" s="61"/>
      <c r="E43" s="62"/>
      <c r="F43" s="63"/>
      <c r="G43" s="63"/>
      <c r="H43" s="64"/>
      <c r="I43" s="64"/>
      <c r="J43" s="64"/>
      <c r="K43" s="66"/>
      <c r="L43" s="13"/>
    </row>
    <row r="44" spans="1:12" ht="12.75" customHeight="1" thickTop="1">
      <c r="A44" s="38"/>
      <c r="B44" s="45"/>
      <c r="C44" s="46">
        <f aca="true" t="shared" si="2" ref="C44:C57">H44*I44+J44</f>
        <v>711</v>
      </c>
      <c r="D44" s="68" t="s">
        <v>113</v>
      </c>
      <c r="E44" s="68" t="s">
        <v>72</v>
      </c>
      <c r="F44" s="69" t="s">
        <v>19</v>
      </c>
      <c r="G44" s="70" t="s">
        <v>0</v>
      </c>
      <c r="H44" s="70">
        <v>4</v>
      </c>
      <c r="I44" s="70">
        <v>10</v>
      </c>
      <c r="J44" s="70">
        <v>671</v>
      </c>
      <c r="K44" s="71">
        <f aca="true" t="shared" si="3" ref="K44:K57">J44/H44</f>
        <v>167.75</v>
      </c>
      <c r="L44" s="13"/>
    </row>
    <row r="45" spans="1:12" ht="12.75" customHeight="1">
      <c r="A45" s="39">
        <f>1+A40</f>
        <v>9</v>
      </c>
      <c r="B45" s="45">
        <f>C44+C45+C46+C47+C48</f>
        <v>2840</v>
      </c>
      <c r="C45" s="29">
        <f t="shared" si="2"/>
        <v>639</v>
      </c>
      <c r="D45" s="56" t="s">
        <v>113</v>
      </c>
      <c r="E45" s="72" t="s">
        <v>136</v>
      </c>
      <c r="F45" s="73" t="s">
        <v>121</v>
      </c>
      <c r="G45" s="73" t="s">
        <v>3</v>
      </c>
      <c r="H45" s="58">
        <v>4</v>
      </c>
      <c r="I45" s="58">
        <v>5</v>
      </c>
      <c r="J45" s="58">
        <v>619</v>
      </c>
      <c r="K45" s="59">
        <f t="shared" si="3"/>
        <v>154.75</v>
      </c>
      <c r="L45" s="13"/>
    </row>
    <row r="46" spans="1:12" ht="12.75" customHeight="1">
      <c r="A46" s="39"/>
      <c r="B46" s="45"/>
      <c r="C46" s="29">
        <f t="shared" si="2"/>
        <v>794</v>
      </c>
      <c r="D46" s="56" t="s">
        <v>113</v>
      </c>
      <c r="E46" s="74" t="s">
        <v>131</v>
      </c>
      <c r="F46" s="58" t="s">
        <v>114</v>
      </c>
      <c r="G46" s="58" t="s">
        <v>0</v>
      </c>
      <c r="H46" s="58">
        <v>4</v>
      </c>
      <c r="I46" s="58">
        <v>10</v>
      </c>
      <c r="J46" s="58">
        <v>754</v>
      </c>
      <c r="K46" s="59">
        <f t="shared" si="3"/>
        <v>188.5</v>
      </c>
      <c r="L46" s="13"/>
    </row>
    <row r="47" spans="1:12" ht="12.75" customHeight="1">
      <c r="A47" s="40"/>
      <c r="B47" s="45"/>
      <c r="C47" s="29">
        <f t="shared" si="2"/>
        <v>696</v>
      </c>
      <c r="D47" s="56" t="s">
        <v>113</v>
      </c>
      <c r="E47" s="72" t="s">
        <v>132</v>
      </c>
      <c r="F47" s="73" t="s">
        <v>115</v>
      </c>
      <c r="G47" s="57" t="s">
        <v>106</v>
      </c>
      <c r="H47" s="58">
        <v>4</v>
      </c>
      <c r="I47" s="58">
        <v>15</v>
      </c>
      <c r="J47" s="58">
        <v>636</v>
      </c>
      <c r="K47" s="59">
        <f t="shared" si="3"/>
        <v>159</v>
      </c>
      <c r="L47" s="13"/>
    </row>
    <row r="48" spans="1:12" ht="12.75" customHeight="1" thickBot="1">
      <c r="A48" s="40"/>
      <c r="B48" s="45"/>
      <c r="C48" s="109">
        <f t="shared" si="2"/>
        <v>0</v>
      </c>
      <c r="D48" s="75" t="s">
        <v>113</v>
      </c>
      <c r="E48" s="76"/>
      <c r="F48" s="77"/>
      <c r="G48" s="77"/>
      <c r="H48" s="77"/>
      <c r="I48" s="77"/>
      <c r="J48" s="77"/>
      <c r="K48" s="110" t="e">
        <f t="shared" si="3"/>
        <v>#DIV/0!</v>
      </c>
      <c r="L48" s="13"/>
    </row>
    <row r="49" spans="1:12" ht="12.75" customHeight="1" thickTop="1">
      <c r="A49" s="38"/>
      <c r="B49" s="48"/>
      <c r="C49" s="28">
        <f t="shared" si="2"/>
        <v>730</v>
      </c>
      <c r="D49" s="49" t="s">
        <v>36</v>
      </c>
      <c r="E49" s="50" t="s">
        <v>46</v>
      </c>
      <c r="F49" s="51" t="s">
        <v>47</v>
      </c>
      <c r="G49" s="51" t="s">
        <v>5</v>
      </c>
      <c r="H49" s="52">
        <v>4</v>
      </c>
      <c r="I49" s="52">
        <v>0</v>
      </c>
      <c r="J49" s="53">
        <v>730</v>
      </c>
      <c r="K49" s="54">
        <f t="shared" si="3"/>
        <v>182.5</v>
      </c>
      <c r="L49" s="13"/>
    </row>
    <row r="50" spans="1:12" ht="12.75" customHeight="1">
      <c r="A50" s="39">
        <f>1+A45</f>
        <v>10</v>
      </c>
      <c r="B50" s="45">
        <f>C49+C50+C51+C52+C53</f>
        <v>2817</v>
      </c>
      <c r="C50" s="29">
        <f t="shared" si="2"/>
        <v>689</v>
      </c>
      <c r="D50" s="55" t="s">
        <v>36</v>
      </c>
      <c r="E50" s="56" t="s">
        <v>102</v>
      </c>
      <c r="F50" s="57" t="s">
        <v>103</v>
      </c>
      <c r="G50" s="57" t="s">
        <v>0</v>
      </c>
      <c r="H50" s="58">
        <v>4</v>
      </c>
      <c r="I50" s="58">
        <v>10</v>
      </c>
      <c r="J50" s="60">
        <v>649</v>
      </c>
      <c r="K50" s="59">
        <f t="shared" si="3"/>
        <v>162.25</v>
      </c>
      <c r="L50" s="13"/>
    </row>
    <row r="51" spans="1:12" ht="12.75" customHeight="1">
      <c r="A51" s="39"/>
      <c r="B51" s="45"/>
      <c r="C51" s="29">
        <f t="shared" si="2"/>
        <v>503</v>
      </c>
      <c r="D51" s="55" t="s">
        <v>36</v>
      </c>
      <c r="E51" s="56" t="s">
        <v>94</v>
      </c>
      <c r="F51" s="57" t="s">
        <v>99</v>
      </c>
      <c r="G51" s="57" t="s">
        <v>5</v>
      </c>
      <c r="H51" s="58">
        <v>3</v>
      </c>
      <c r="I51" s="58">
        <v>0</v>
      </c>
      <c r="J51" s="60">
        <v>503</v>
      </c>
      <c r="K51" s="59">
        <f t="shared" si="3"/>
        <v>167.66666666666666</v>
      </c>
      <c r="L51" s="13"/>
    </row>
    <row r="52" spans="1:14" ht="12.75" customHeight="1">
      <c r="A52" s="40"/>
      <c r="B52" s="45"/>
      <c r="C52" s="29">
        <f t="shared" si="2"/>
        <v>499</v>
      </c>
      <c r="D52" s="55" t="s">
        <v>36</v>
      </c>
      <c r="E52" s="56" t="s">
        <v>138</v>
      </c>
      <c r="F52" s="57" t="s">
        <v>124</v>
      </c>
      <c r="G52" s="57" t="s">
        <v>125</v>
      </c>
      <c r="H52" s="58">
        <v>3</v>
      </c>
      <c r="I52" s="58">
        <v>18</v>
      </c>
      <c r="J52" s="60">
        <v>445</v>
      </c>
      <c r="K52" s="59">
        <f t="shared" si="3"/>
        <v>148.33333333333334</v>
      </c>
      <c r="L52" s="13"/>
      <c r="M52"/>
      <c r="N52"/>
    </row>
    <row r="53" spans="1:14" ht="12.75" customHeight="1" thickBot="1">
      <c r="A53" s="41"/>
      <c r="B53" s="47"/>
      <c r="C53" s="30">
        <f t="shared" si="2"/>
        <v>396</v>
      </c>
      <c r="D53" s="61" t="s">
        <v>36</v>
      </c>
      <c r="E53" s="62" t="s">
        <v>147</v>
      </c>
      <c r="F53" s="63" t="s">
        <v>146</v>
      </c>
      <c r="G53" s="63" t="s">
        <v>5</v>
      </c>
      <c r="H53" s="64">
        <v>2</v>
      </c>
      <c r="I53" s="64">
        <v>0</v>
      </c>
      <c r="J53" s="64">
        <v>396</v>
      </c>
      <c r="K53" s="66">
        <f t="shared" si="3"/>
        <v>198</v>
      </c>
      <c r="L53" s="13"/>
      <c r="M53"/>
      <c r="N53"/>
    </row>
    <row r="54" spans="1:14" ht="12.75" customHeight="1" thickTop="1">
      <c r="A54" s="38"/>
      <c r="B54" s="48"/>
      <c r="C54" s="28">
        <f t="shared" si="2"/>
        <v>636</v>
      </c>
      <c r="D54" s="79" t="s">
        <v>38</v>
      </c>
      <c r="E54" s="50" t="s">
        <v>77</v>
      </c>
      <c r="F54" s="51" t="s">
        <v>78</v>
      </c>
      <c r="G54" s="52" t="s">
        <v>2</v>
      </c>
      <c r="H54" s="52">
        <v>4</v>
      </c>
      <c r="I54" s="52">
        <v>15</v>
      </c>
      <c r="J54" s="52">
        <v>576</v>
      </c>
      <c r="K54" s="54">
        <f t="shared" si="3"/>
        <v>144</v>
      </c>
      <c r="L54" s="13"/>
      <c r="M54"/>
      <c r="N54"/>
    </row>
    <row r="55" spans="1:14" ht="12.75" customHeight="1">
      <c r="A55" s="39">
        <f>1+A50</f>
        <v>11</v>
      </c>
      <c r="B55" s="45">
        <f>C54+C55+C56+C57+C58</f>
        <v>2793</v>
      </c>
      <c r="C55" s="29">
        <f t="shared" si="2"/>
        <v>751</v>
      </c>
      <c r="D55" s="82" t="s">
        <v>38</v>
      </c>
      <c r="E55" s="56" t="s">
        <v>108</v>
      </c>
      <c r="F55" s="57" t="s">
        <v>26</v>
      </c>
      <c r="G55" s="58" t="s">
        <v>3</v>
      </c>
      <c r="H55" s="58">
        <v>4</v>
      </c>
      <c r="I55" s="58">
        <v>5</v>
      </c>
      <c r="J55" s="58">
        <v>731</v>
      </c>
      <c r="K55" s="59">
        <f t="shared" si="3"/>
        <v>182.75</v>
      </c>
      <c r="L55" s="13"/>
      <c r="M55"/>
      <c r="N55"/>
    </row>
    <row r="56" spans="1:14" ht="12.75" customHeight="1">
      <c r="A56" s="39"/>
      <c r="B56" s="45"/>
      <c r="C56" s="29">
        <f t="shared" si="2"/>
        <v>630</v>
      </c>
      <c r="D56" s="82" t="s">
        <v>37</v>
      </c>
      <c r="E56" s="75" t="s">
        <v>85</v>
      </c>
      <c r="F56" s="78" t="s">
        <v>24</v>
      </c>
      <c r="G56" s="77" t="s">
        <v>22</v>
      </c>
      <c r="H56" s="77">
        <v>4</v>
      </c>
      <c r="I56" s="77">
        <v>20</v>
      </c>
      <c r="J56" s="77">
        <v>550</v>
      </c>
      <c r="K56" s="59">
        <f t="shared" si="3"/>
        <v>137.5</v>
      </c>
      <c r="L56" s="13"/>
      <c r="M56"/>
      <c r="N56"/>
    </row>
    <row r="57" spans="1:14" ht="12.75" customHeight="1">
      <c r="A57" s="40"/>
      <c r="B57" s="45"/>
      <c r="C57" s="29">
        <f t="shared" si="2"/>
        <v>776</v>
      </c>
      <c r="D57" s="85" t="s">
        <v>38</v>
      </c>
      <c r="E57" s="75" t="s">
        <v>68</v>
      </c>
      <c r="F57" s="78" t="s">
        <v>25</v>
      </c>
      <c r="G57" s="78" t="s">
        <v>0</v>
      </c>
      <c r="H57" s="77">
        <v>4</v>
      </c>
      <c r="I57" s="77">
        <v>10</v>
      </c>
      <c r="J57" s="86">
        <v>736</v>
      </c>
      <c r="K57" s="59">
        <f t="shared" si="3"/>
        <v>184</v>
      </c>
      <c r="L57" s="13"/>
      <c r="M57"/>
      <c r="N57"/>
    </row>
    <row r="58" spans="1:14" ht="12.75" customHeight="1" thickBot="1">
      <c r="A58" s="41"/>
      <c r="B58" s="47"/>
      <c r="C58" s="30"/>
      <c r="D58" s="61"/>
      <c r="E58" s="62"/>
      <c r="F58" s="63"/>
      <c r="G58" s="63"/>
      <c r="H58" s="64"/>
      <c r="I58" s="64"/>
      <c r="J58" s="64"/>
      <c r="K58" s="66"/>
      <c r="L58" s="13"/>
      <c r="M58"/>
      <c r="N58"/>
    </row>
    <row r="59" spans="1:14" ht="12.75" customHeight="1" thickTop="1">
      <c r="A59" s="38"/>
      <c r="B59" s="48"/>
      <c r="C59" s="28">
        <f>H59*I59+J59</f>
        <v>604</v>
      </c>
      <c r="D59" s="49" t="s">
        <v>37</v>
      </c>
      <c r="E59" s="50" t="s">
        <v>84</v>
      </c>
      <c r="F59" s="51" t="s">
        <v>15</v>
      </c>
      <c r="G59" s="51" t="s">
        <v>2</v>
      </c>
      <c r="H59" s="52">
        <v>4</v>
      </c>
      <c r="I59" s="52">
        <v>15</v>
      </c>
      <c r="J59" s="53">
        <v>544</v>
      </c>
      <c r="K59" s="54">
        <f>J59/H59</f>
        <v>136</v>
      </c>
      <c r="L59" s="13"/>
      <c r="M59"/>
      <c r="N59"/>
    </row>
    <row r="60" spans="1:14" ht="12.75" customHeight="1">
      <c r="A60" s="39">
        <f>1+A55</f>
        <v>12</v>
      </c>
      <c r="B60" s="45">
        <f>C59+C60+C61+C62+C63</f>
        <v>2782</v>
      </c>
      <c r="C60" s="29">
        <f>H60*I60+J60</f>
        <v>647</v>
      </c>
      <c r="D60" s="55" t="s">
        <v>37</v>
      </c>
      <c r="E60" s="56" t="s">
        <v>95</v>
      </c>
      <c r="F60" s="57" t="s">
        <v>96</v>
      </c>
      <c r="G60" s="57" t="s">
        <v>2</v>
      </c>
      <c r="H60" s="58">
        <v>4</v>
      </c>
      <c r="I60" s="58">
        <v>15</v>
      </c>
      <c r="J60" s="60">
        <v>587</v>
      </c>
      <c r="K60" s="59">
        <f>J60/H60</f>
        <v>146.75</v>
      </c>
      <c r="L60" s="13"/>
      <c r="M60"/>
      <c r="N60"/>
    </row>
    <row r="61" spans="1:14" ht="12.75" customHeight="1">
      <c r="A61" s="39"/>
      <c r="B61" s="45"/>
      <c r="C61" s="29">
        <f>H61*I61+J61</f>
        <v>697</v>
      </c>
      <c r="D61" s="55" t="s">
        <v>37</v>
      </c>
      <c r="E61" s="56" t="s">
        <v>97</v>
      </c>
      <c r="F61" s="57" t="s">
        <v>98</v>
      </c>
      <c r="G61" s="57" t="s">
        <v>2</v>
      </c>
      <c r="H61" s="58">
        <v>4</v>
      </c>
      <c r="I61" s="58">
        <v>15</v>
      </c>
      <c r="J61" s="60">
        <v>637</v>
      </c>
      <c r="K61" s="59">
        <f>J61/H61</f>
        <v>159.25</v>
      </c>
      <c r="L61" s="13"/>
      <c r="M61"/>
      <c r="N61"/>
    </row>
    <row r="62" spans="1:14" ht="12.75" customHeight="1">
      <c r="A62" s="40"/>
      <c r="B62" s="45"/>
      <c r="C62" s="29">
        <f>H62*I62+J62</f>
        <v>834</v>
      </c>
      <c r="D62" s="55" t="s">
        <v>37</v>
      </c>
      <c r="E62" s="56" t="s">
        <v>63</v>
      </c>
      <c r="F62" s="57" t="s">
        <v>28</v>
      </c>
      <c r="G62" s="57" t="s">
        <v>0</v>
      </c>
      <c r="H62" s="58">
        <v>4</v>
      </c>
      <c r="I62" s="58">
        <v>10</v>
      </c>
      <c r="J62" s="60">
        <v>794</v>
      </c>
      <c r="K62" s="59">
        <f>J62/H62</f>
        <v>198.5</v>
      </c>
      <c r="L62" s="13"/>
      <c r="M62"/>
      <c r="N62"/>
    </row>
    <row r="63" spans="1:14" ht="12.75" customHeight="1" thickBot="1">
      <c r="A63" s="41"/>
      <c r="B63" s="47"/>
      <c r="C63" s="30"/>
      <c r="D63" s="61"/>
      <c r="E63" s="62"/>
      <c r="F63" s="63"/>
      <c r="G63" s="63"/>
      <c r="H63" s="64"/>
      <c r="I63" s="64"/>
      <c r="J63" s="64"/>
      <c r="K63" s="66"/>
      <c r="L63" s="13"/>
      <c r="M63"/>
      <c r="N63"/>
    </row>
    <row r="64" spans="1:14" ht="12.75" customHeight="1" thickTop="1">
      <c r="A64" s="38"/>
      <c r="B64" s="48"/>
      <c r="C64" s="28">
        <f>H64*I64+J64</f>
        <v>742</v>
      </c>
      <c r="D64" s="79" t="s">
        <v>117</v>
      </c>
      <c r="E64" s="50" t="s">
        <v>87</v>
      </c>
      <c r="F64" s="51" t="s">
        <v>88</v>
      </c>
      <c r="G64" s="52" t="s">
        <v>0</v>
      </c>
      <c r="H64" s="52">
        <v>4</v>
      </c>
      <c r="I64" s="52">
        <v>10</v>
      </c>
      <c r="J64" s="52">
        <v>702</v>
      </c>
      <c r="K64" s="54">
        <f>J64/H64</f>
        <v>175.5</v>
      </c>
      <c r="L64" s="13"/>
      <c r="M64"/>
      <c r="N64"/>
    </row>
    <row r="65" spans="1:14" ht="12.75" customHeight="1">
      <c r="A65" s="39">
        <f>1+A60</f>
        <v>13</v>
      </c>
      <c r="B65" s="45">
        <f>C64+C65+C66+C67+C68</f>
        <v>2714</v>
      </c>
      <c r="C65" s="29">
        <f>H65*I65+J65</f>
        <v>673</v>
      </c>
      <c r="D65" s="82" t="s">
        <v>117</v>
      </c>
      <c r="E65" s="56" t="s">
        <v>64</v>
      </c>
      <c r="F65" s="57" t="s">
        <v>1</v>
      </c>
      <c r="G65" s="58" t="s">
        <v>0</v>
      </c>
      <c r="H65" s="58">
        <v>4</v>
      </c>
      <c r="I65" s="58">
        <v>10</v>
      </c>
      <c r="J65" s="58">
        <v>633</v>
      </c>
      <c r="K65" s="59">
        <f>J65/H65</f>
        <v>158.25</v>
      </c>
      <c r="L65" s="13"/>
      <c r="M65"/>
      <c r="N65"/>
    </row>
    <row r="66" spans="1:14" ht="12.75" customHeight="1">
      <c r="A66" s="39"/>
      <c r="B66" s="45"/>
      <c r="C66" s="29">
        <f>H66*I66+J66</f>
        <v>677</v>
      </c>
      <c r="D66" s="82" t="s">
        <v>117</v>
      </c>
      <c r="E66" s="75" t="s">
        <v>65</v>
      </c>
      <c r="F66" s="78" t="s">
        <v>120</v>
      </c>
      <c r="G66" s="77" t="s">
        <v>0</v>
      </c>
      <c r="H66" s="77">
        <v>4</v>
      </c>
      <c r="I66" s="77">
        <v>10</v>
      </c>
      <c r="J66" s="77">
        <v>637</v>
      </c>
      <c r="K66" s="59">
        <f>J66/H66</f>
        <v>159.25</v>
      </c>
      <c r="L66" s="13"/>
      <c r="M66"/>
      <c r="N66"/>
    </row>
    <row r="67" spans="1:14" ht="12.75" customHeight="1">
      <c r="A67" s="40"/>
      <c r="B67" s="45"/>
      <c r="C67" s="29">
        <f>H67*I67+J67</f>
        <v>622</v>
      </c>
      <c r="D67" s="85" t="s">
        <v>117</v>
      </c>
      <c r="E67" s="75" t="s">
        <v>48</v>
      </c>
      <c r="F67" s="78" t="s">
        <v>49</v>
      </c>
      <c r="G67" s="78" t="s">
        <v>5</v>
      </c>
      <c r="H67" s="77">
        <v>4</v>
      </c>
      <c r="I67" s="77">
        <v>0</v>
      </c>
      <c r="J67" s="86">
        <v>622</v>
      </c>
      <c r="K67" s="59">
        <f>J67/H67</f>
        <v>155.5</v>
      </c>
      <c r="L67" s="13"/>
      <c r="M67"/>
      <c r="N67"/>
    </row>
    <row r="68" spans="1:14" ht="12.75" customHeight="1" thickBot="1">
      <c r="A68" s="41"/>
      <c r="B68" s="47"/>
      <c r="C68" s="30"/>
      <c r="D68" s="61"/>
      <c r="E68" s="62"/>
      <c r="F68" s="63"/>
      <c r="G68" s="63"/>
      <c r="H68" s="64"/>
      <c r="I68" s="64"/>
      <c r="J68" s="64"/>
      <c r="K68" s="66"/>
      <c r="L68" s="13"/>
      <c r="M68"/>
      <c r="N68"/>
    </row>
    <row r="69" spans="1:14" ht="12.75" customHeight="1" thickTop="1">
      <c r="A69" s="38"/>
      <c r="B69" s="48"/>
      <c r="C69" s="28">
        <f>H69*I69+J69</f>
        <v>622</v>
      </c>
      <c r="D69" s="68" t="s">
        <v>35</v>
      </c>
      <c r="E69" s="89" t="s">
        <v>143</v>
      </c>
      <c r="F69" s="80" t="s">
        <v>142</v>
      </c>
      <c r="G69" s="52" t="s">
        <v>125</v>
      </c>
      <c r="H69" s="52">
        <v>4</v>
      </c>
      <c r="I69" s="52">
        <v>18</v>
      </c>
      <c r="J69" s="53">
        <v>550</v>
      </c>
      <c r="K69" s="54">
        <f>J69/H69</f>
        <v>137.5</v>
      </c>
      <c r="L69" s="13"/>
      <c r="M69"/>
      <c r="N69"/>
    </row>
    <row r="70" spans="1:14" ht="12.75" customHeight="1">
      <c r="A70" s="39">
        <f>1+A65</f>
        <v>14</v>
      </c>
      <c r="B70" s="45">
        <f>C69+C70+C71+C72+C73</f>
        <v>2696</v>
      </c>
      <c r="C70" s="29">
        <f>H70*I70+J70</f>
        <v>678</v>
      </c>
      <c r="D70" s="55" t="s">
        <v>35</v>
      </c>
      <c r="E70" s="56" t="s">
        <v>69</v>
      </c>
      <c r="F70" s="57" t="s">
        <v>9</v>
      </c>
      <c r="G70" s="57" t="s">
        <v>2</v>
      </c>
      <c r="H70" s="58">
        <v>4</v>
      </c>
      <c r="I70" s="58">
        <v>15</v>
      </c>
      <c r="J70" s="58">
        <v>618</v>
      </c>
      <c r="K70" s="59">
        <f>J70/H70</f>
        <v>154.5</v>
      </c>
      <c r="L70" s="13"/>
      <c r="M70"/>
      <c r="N70"/>
    </row>
    <row r="71" spans="1:14" ht="12.75" customHeight="1">
      <c r="A71" s="39"/>
      <c r="B71" s="45"/>
      <c r="C71" s="29">
        <f>H71*I71+J71</f>
        <v>675</v>
      </c>
      <c r="D71" s="55" t="s">
        <v>35</v>
      </c>
      <c r="E71" s="72" t="s">
        <v>134</v>
      </c>
      <c r="F71" s="73" t="s">
        <v>118</v>
      </c>
      <c r="G71" s="73" t="s">
        <v>3</v>
      </c>
      <c r="H71" s="58">
        <v>4</v>
      </c>
      <c r="I71" s="58">
        <v>5</v>
      </c>
      <c r="J71" s="60">
        <v>655</v>
      </c>
      <c r="K71" s="59">
        <f>J71/H71</f>
        <v>163.75</v>
      </c>
      <c r="L71" s="13"/>
      <c r="M71"/>
      <c r="N71"/>
    </row>
    <row r="72" spans="1:14" ht="12.75" customHeight="1">
      <c r="A72" s="40"/>
      <c r="B72" s="45"/>
      <c r="C72" s="29">
        <f>H72*I72+J72</f>
        <v>721</v>
      </c>
      <c r="D72" s="56" t="s">
        <v>35</v>
      </c>
      <c r="E72" s="72" t="s">
        <v>140</v>
      </c>
      <c r="F72" s="58" t="s">
        <v>128</v>
      </c>
      <c r="G72" s="58" t="s">
        <v>125</v>
      </c>
      <c r="H72" s="58">
        <v>4</v>
      </c>
      <c r="I72" s="58">
        <v>18</v>
      </c>
      <c r="J72" s="58">
        <v>649</v>
      </c>
      <c r="K72" s="59">
        <f>J72/H72</f>
        <v>162.25</v>
      </c>
      <c r="L72" s="13"/>
      <c r="M72"/>
      <c r="N72"/>
    </row>
    <row r="73" spans="1:14" ht="12.75" customHeight="1" thickBot="1">
      <c r="A73" s="41"/>
      <c r="B73" s="47"/>
      <c r="C73" s="30"/>
      <c r="D73" s="61"/>
      <c r="E73" s="62"/>
      <c r="F73" s="63"/>
      <c r="G73" s="63"/>
      <c r="H73" s="64"/>
      <c r="I73" s="64"/>
      <c r="J73" s="64"/>
      <c r="K73" s="66"/>
      <c r="L73" s="13"/>
      <c r="M73"/>
      <c r="N73"/>
    </row>
    <row r="74" spans="1:14" ht="12.75" customHeight="1" thickTop="1">
      <c r="A74" s="38"/>
      <c r="B74" s="48"/>
      <c r="C74" s="28">
        <f>H74*I74+J74</f>
        <v>751</v>
      </c>
      <c r="D74" s="50" t="s">
        <v>113</v>
      </c>
      <c r="E74" s="74" t="s">
        <v>141</v>
      </c>
      <c r="F74" s="58" t="s">
        <v>129</v>
      </c>
      <c r="G74" s="58" t="s">
        <v>125</v>
      </c>
      <c r="H74" s="52">
        <v>4</v>
      </c>
      <c r="I74" s="52">
        <v>18</v>
      </c>
      <c r="J74" s="52">
        <v>679</v>
      </c>
      <c r="K74" s="54">
        <f>J74/H74</f>
        <v>169.75</v>
      </c>
      <c r="L74" s="13"/>
      <c r="M74"/>
      <c r="N74"/>
    </row>
    <row r="75" spans="1:14" ht="12.75" customHeight="1">
      <c r="A75" s="39">
        <f>1+A70</f>
        <v>15</v>
      </c>
      <c r="B75" s="45">
        <f>C74+C75+C76+C77+C78</f>
        <v>2671</v>
      </c>
      <c r="C75" s="29">
        <f>H75*I75+J75</f>
        <v>653</v>
      </c>
      <c r="D75" s="74" t="s">
        <v>113</v>
      </c>
      <c r="E75" s="74" t="s">
        <v>86</v>
      </c>
      <c r="F75" s="58" t="s">
        <v>14</v>
      </c>
      <c r="G75" s="58" t="s">
        <v>3</v>
      </c>
      <c r="H75" s="58">
        <v>4</v>
      </c>
      <c r="I75" s="58">
        <v>5</v>
      </c>
      <c r="J75" s="58">
        <v>633</v>
      </c>
      <c r="K75" s="59">
        <f>J75/H75</f>
        <v>158.25</v>
      </c>
      <c r="L75" s="13"/>
      <c r="M75"/>
      <c r="N75"/>
    </row>
    <row r="76" spans="1:14" ht="12.75" customHeight="1">
      <c r="A76" s="39"/>
      <c r="B76" s="45"/>
      <c r="C76" s="29">
        <f>H76*I76+J76</f>
        <v>590</v>
      </c>
      <c r="D76" s="74" t="s">
        <v>113</v>
      </c>
      <c r="E76" s="72" t="s">
        <v>137</v>
      </c>
      <c r="F76" s="73" t="s">
        <v>122</v>
      </c>
      <c r="G76" s="57" t="s">
        <v>123</v>
      </c>
      <c r="H76" s="58">
        <v>4</v>
      </c>
      <c r="I76" s="58">
        <v>20</v>
      </c>
      <c r="J76" s="58">
        <v>510</v>
      </c>
      <c r="K76" s="59">
        <f>J76/H76</f>
        <v>127.5</v>
      </c>
      <c r="L76" s="13"/>
      <c r="M76"/>
      <c r="N76"/>
    </row>
    <row r="77" spans="1:14" ht="12.75" customHeight="1">
      <c r="A77" s="40"/>
      <c r="B77" s="45"/>
      <c r="C77" s="29">
        <f>H77*I77+J77</f>
        <v>677</v>
      </c>
      <c r="D77" s="56" t="s">
        <v>113</v>
      </c>
      <c r="E77" s="74" t="s">
        <v>135</v>
      </c>
      <c r="F77" s="58" t="s">
        <v>119</v>
      </c>
      <c r="G77" s="58" t="s">
        <v>2</v>
      </c>
      <c r="H77" s="58">
        <v>4</v>
      </c>
      <c r="I77" s="58">
        <v>15</v>
      </c>
      <c r="J77" s="58">
        <v>617</v>
      </c>
      <c r="K77" s="59">
        <f>J77/H77</f>
        <v>154.25</v>
      </c>
      <c r="L77" s="13"/>
      <c r="M77"/>
      <c r="N77"/>
    </row>
    <row r="78" spans="1:14" ht="12.75" customHeight="1" thickBot="1">
      <c r="A78" s="41"/>
      <c r="B78" s="47"/>
      <c r="C78" s="30"/>
      <c r="D78" s="61"/>
      <c r="E78" s="62"/>
      <c r="F78" s="63"/>
      <c r="G78" s="63"/>
      <c r="H78" s="64"/>
      <c r="I78" s="64"/>
      <c r="J78" s="64"/>
      <c r="K78" s="66"/>
      <c r="L78" s="13"/>
      <c r="M78"/>
      <c r="N78"/>
    </row>
    <row r="79" spans="2:14" ht="12.75" customHeight="1" thickTop="1">
      <c r="B79" s="36"/>
      <c r="C79" s="28">
        <f>H79*I79+J79</f>
        <v>712</v>
      </c>
      <c r="D79" s="90" t="s">
        <v>91</v>
      </c>
      <c r="E79" s="50" t="s">
        <v>70</v>
      </c>
      <c r="F79" s="51" t="s">
        <v>71</v>
      </c>
      <c r="G79" s="51" t="s">
        <v>2</v>
      </c>
      <c r="H79" s="52">
        <v>4</v>
      </c>
      <c r="I79" s="52">
        <v>15</v>
      </c>
      <c r="J79" s="53">
        <v>652</v>
      </c>
      <c r="K79" s="91">
        <f>J79/H79</f>
        <v>163</v>
      </c>
      <c r="L79" s="13"/>
      <c r="M79"/>
      <c r="N79"/>
    </row>
    <row r="80" spans="3:14" ht="12.75" customHeight="1">
      <c r="C80" s="29">
        <f>H80*I80+J80</f>
        <v>662</v>
      </c>
      <c r="D80" s="56" t="s">
        <v>126</v>
      </c>
      <c r="E80" s="92" t="s">
        <v>139</v>
      </c>
      <c r="F80" s="67" t="s">
        <v>127</v>
      </c>
      <c r="G80" s="67" t="s">
        <v>2</v>
      </c>
      <c r="H80" s="58">
        <v>4</v>
      </c>
      <c r="I80" s="58">
        <v>15</v>
      </c>
      <c r="J80" s="58">
        <v>602</v>
      </c>
      <c r="K80" s="93">
        <f>J80/H80</f>
        <v>150.5</v>
      </c>
      <c r="L80" s="13"/>
      <c r="M80"/>
      <c r="N80"/>
    </row>
    <row r="81" spans="2:14" ht="12.75" customHeight="1">
      <c r="B81" s="37"/>
      <c r="C81"/>
      <c r="D81"/>
      <c r="F81"/>
      <c r="G81"/>
      <c r="H81"/>
      <c r="I81"/>
      <c r="J81"/>
      <c r="K81"/>
      <c r="L81"/>
      <c r="M81"/>
      <c r="N81"/>
    </row>
    <row r="82" spans="2:14" ht="12.75" customHeight="1">
      <c r="B82" s="37"/>
      <c r="C82"/>
      <c r="D82"/>
      <c r="F82"/>
      <c r="G82"/>
      <c r="H82"/>
      <c r="I82"/>
      <c r="J82"/>
      <c r="K82"/>
      <c r="L82"/>
      <c r="M82"/>
      <c r="N82"/>
    </row>
    <row r="83" spans="2:14" ht="12.75" customHeight="1">
      <c r="B83" s="37"/>
      <c r="C83" s="11"/>
      <c r="D83"/>
      <c r="F83"/>
      <c r="G83"/>
      <c r="H83"/>
      <c r="I83"/>
      <c r="J83" s="11"/>
      <c r="K83"/>
      <c r="L83"/>
      <c r="M83"/>
      <c r="N83"/>
    </row>
    <row r="84" spans="2:14" ht="12.75" customHeight="1">
      <c r="B84" s="37"/>
      <c r="C84" s="11"/>
      <c r="D84"/>
      <c r="F84"/>
      <c r="G84"/>
      <c r="H84"/>
      <c r="I84"/>
      <c r="J84" s="11"/>
      <c r="K84"/>
      <c r="L84"/>
      <c r="M84"/>
      <c r="N84"/>
    </row>
    <row r="85" spans="2:14" ht="12.75" customHeight="1">
      <c r="B85" s="37"/>
      <c r="C85" s="11"/>
      <c r="D85"/>
      <c r="F85"/>
      <c r="G85"/>
      <c r="H85"/>
      <c r="I85"/>
      <c r="J85" s="11"/>
      <c r="K85"/>
      <c r="L85"/>
      <c r="M85"/>
      <c r="N85"/>
    </row>
    <row r="86" spans="2:14" ht="12.75" customHeight="1">
      <c r="B86" s="37"/>
      <c r="C86" s="11"/>
      <c r="D86"/>
      <c r="F86"/>
      <c r="G86"/>
      <c r="H86"/>
      <c r="I86"/>
      <c r="J86" s="11"/>
      <c r="K86"/>
      <c r="L86"/>
      <c r="M86"/>
      <c r="N86"/>
    </row>
    <row r="87" spans="2:14" ht="12.75" customHeight="1">
      <c r="B87" s="37"/>
      <c r="C87" s="11"/>
      <c r="D87"/>
      <c r="F87"/>
      <c r="G87"/>
      <c r="H87"/>
      <c r="I87"/>
      <c r="J87" s="11"/>
      <c r="K87"/>
      <c r="L87"/>
      <c r="M87"/>
      <c r="N87"/>
    </row>
    <row r="88" spans="2:14" ht="12.75" customHeight="1">
      <c r="B88" s="37"/>
      <c r="C88" s="11"/>
      <c r="D88"/>
      <c r="F88"/>
      <c r="G88"/>
      <c r="H88"/>
      <c r="I88"/>
      <c r="J88" s="11"/>
      <c r="K88"/>
      <c r="L88"/>
      <c r="M88"/>
      <c r="N88"/>
    </row>
    <row r="89" spans="2:14" ht="12.75" customHeight="1">
      <c r="B89" s="37"/>
      <c r="C89" s="11"/>
      <c r="D89"/>
      <c r="F89"/>
      <c r="G89"/>
      <c r="H89"/>
      <c r="I89"/>
      <c r="J89" s="11"/>
      <c r="K89"/>
      <c r="L89"/>
      <c r="M89"/>
      <c r="N89"/>
    </row>
    <row r="90" spans="2:14" ht="12.75" customHeight="1">
      <c r="B90" s="37"/>
      <c r="C90" s="11"/>
      <c r="D90"/>
      <c r="F90"/>
      <c r="G90"/>
      <c r="H90"/>
      <c r="I90"/>
      <c r="J90" s="11"/>
      <c r="K90"/>
      <c r="L90"/>
      <c r="M90"/>
      <c r="N90"/>
    </row>
    <row r="91" spans="2:14" ht="12.75" customHeight="1">
      <c r="B91" s="37"/>
      <c r="C91" s="11"/>
      <c r="D91"/>
      <c r="F91"/>
      <c r="G91"/>
      <c r="H91"/>
      <c r="I91"/>
      <c r="J91" s="11"/>
      <c r="K91"/>
      <c r="L91"/>
      <c r="M91"/>
      <c r="N91"/>
    </row>
    <row r="92" spans="2:14" ht="12.75" customHeight="1">
      <c r="B92" s="37"/>
      <c r="C92" s="11"/>
      <c r="D92"/>
      <c r="F92"/>
      <c r="G92"/>
      <c r="H92"/>
      <c r="I92"/>
      <c r="J92" s="11"/>
      <c r="K92"/>
      <c r="L92"/>
      <c r="M92"/>
      <c r="N92"/>
    </row>
    <row r="93" spans="2:14" ht="12.75" customHeight="1">
      <c r="B93" s="37"/>
      <c r="C93" s="11"/>
      <c r="D93"/>
      <c r="F93"/>
      <c r="G93"/>
      <c r="H93"/>
      <c r="I93"/>
      <c r="J93" s="11"/>
      <c r="K93"/>
      <c r="L93"/>
      <c r="M93"/>
      <c r="N93"/>
    </row>
    <row r="94" spans="2:14" ht="12.75" customHeight="1">
      <c r="B94" s="37"/>
      <c r="C94" s="11"/>
      <c r="D94"/>
      <c r="F94"/>
      <c r="G94"/>
      <c r="H94"/>
      <c r="I94"/>
      <c r="J94" s="11"/>
      <c r="K94"/>
      <c r="L94"/>
      <c r="M94"/>
      <c r="N94"/>
    </row>
    <row r="95" spans="2:14" ht="12.75" customHeight="1">
      <c r="B95" s="37"/>
      <c r="C95" s="11"/>
      <c r="D95"/>
      <c r="F95"/>
      <c r="G95"/>
      <c r="H95"/>
      <c r="I95"/>
      <c r="J95" s="11"/>
      <c r="K95"/>
      <c r="L95"/>
      <c r="M95"/>
      <c r="N95"/>
    </row>
    <row r="96" spans="2:14" ht="12.75" customHeight="1">
      <c r="B96" s="37"/>
      <c r="C96" s="11"/>
      <c r="D96"/>
      <c r="F96"/>
      <c r="G96"/>
      <c r="H96"/>
      <c r="I96"/>
      <c r="J96" s="11"/>
      <c r="K96"/>
      <c r="L96"/>
      <c r="M96"/>
      <c r="N96"/>
    </row>
    <row r="97" spans="2:14" ht="12.75" customHeight="1">
      <c r="B97" s="37"/>
      <c r="C97" s="11"/>
      <c r="D97"/>
      <c r="F97"/>
      <c r="G97"/>
      <c r="H97"/>
      <c r="I97"/>
      <c r="J97" s="11"/>
      <c r="K97"/>
      <c r="L97"/>
      <c r="M97"/>
      <c r="N97"/>
    </row>
    <row r="98" spans="13:14" ht="15" customHeight="1">
      <c r="M98"/>
      <c r="N98"/>
    </row>
    <row r="99" spans="13:14" ht="15" customHeight="1">
      <c r="M99"/>
      <c r="N99"/>
    </row>
    <row r="100" spans="13:14" ht="15" customHeight="1">
      <c r="M100"/>
      <c r="N100"/>
    </row>
    <row r="101" spans="13:14" ht="15" customHeight="1">
      <c r="M101"/>
      <c r="N101"/>
    </row>
    <row r="102" spans="13:14" ht="15" customHeight="1">
      <c r="M102"/>
      <c r="N102"/>
    </row>
    <row r="103" spans="13:14" ht="15" customHeight="1">
      <c r="M103"/>
      <c r="N103"/>
    </row>
    <row r="104" spans="13:14" ht="15" customHeight="1">
      <c r="M104"/>
      <c r="N104"/>
    </row>
    <row r="105" spans="13:14" ht="15" customHeight="1">
      <c r="M105"/>
      <c r="N105"/>
    </row>
    <row r="106" spans="13:14" ht="15" customHeight="1">
      <c r="M106"/>
      <c r="N106"/>
    </row>
    <row r="107" spans="13:14" ht="15" customHeight="1">
      <c r="M107"/>
      <c r="N107"/>
    </row>
    <row r="108" spans="13:14" ht="15" customHeight="1">
      <c r="M108"/>
      <c r="N108"/>
    </row>
    <row r="109" spans="13:14" ht="15" customHeight="1">
      <c r="M109"/>
      <c r="N109"/>
    </row>
    <row r="110" spans="13:14" ht="15" customHeight="1">
      <c r="M110" s="26"/>
      <c r="N110" s="3"/>
    </row>
    <row r="111" spans="13:14" ht="15" customHeight="1">
      <c r="M111" s="26"/>
      <c r="N111" s="3"/>
    </row>
    <row r="112" spans="13:14" ht="15" customHeight="1">
      <c r="M112" s="26"/>
      <c r="N112" s="3"/>
    </row>
    <row r="113" spans="13:14" ht="15" customHeight="1">
      <c r="M113" s="26"/>
      <c r="N113" s="3"/>
    </row>
    <row r="114" spans="13:14" ht="15" customHeight="1">
      <c r="M114" s="26"/>
      <c r="N114" s="3"/>
    </row>
    <row r="115" spans="13:14" ht="15" customHeight="1">
      <c r="M115" s="26"/>
      <c r="N115" s="3"/>
    </row>
    <row r="116" spans="13:14" ht="15" customHeight="1">
      <c r="M116" s="26"/>
      <c r="N116" s="3"/>
    </row>
    <row r="117" spans="13:14" ht="15" customHeight="1">
      <c r="M117" s="26"/>
      <c r="N117" s="3"/>
    </row>
    <row r="118" spans="13:14" ht="15" customHeight="1">
      <c r="M118" s="26"/>
      <c r="N118" s="3"/>
    </row>
    <row r="119" spans="13:14" ht="15" customHeight="1">
      <c r="M119" s="26"/>
      <c r="N119" s="3"/>
    </row>
    <row r="120" spans="13:14" ht="15" customHeight="1">
      <c r="M120" s="26"/>
      <c r="N120" s="3"/>
    </row>
    <row r="121" spans="13:14" ht="15" customHeight="1">
      <c r="M121" s="26"/>
      <c r="N121" s="3"/>
    </row>
    <row r="122" ht="15" customHeight="1">
      <c r="M122" s="26"/>
    </row>
    <row r="123" ht="15" customHeight="1">
      <c r="M123" s="26"/>
    </row>
    <row r="124" ht="15" customHeight="1">
      <c r="M124" s="26"/>
    </row>
    <row r="125" ht="15" customHeight="1">
      <c r="M125" s="26"/>
    </row>
    <row r="126" ht="15" customHeight="1">
      <c r="M126" s="26"/>
    </row>
    <row r="127" ht="15" customHeight="1">
      <c r="M127" s="26"/>
    </row>
    <row r="128" ht="15" customHeight="1">
      <c r="M128" s="26"/>
    </row>
    <row r="129" ht="15" customHeight="1">
      <c r="M129" s="26"/>
    </row>
    <row r="130" ht="15" customHeight="1">
      <c r="M130" s="26"/>
    </row>
    <row r="131" ht="15" customHeight="1">
      <c r="M131" s="26"/>
    </row>
    <row r="132" ht="15" customHeight="1">
      <c r="M132" s="26"/>
    </row>
    <row r="133" ht="15" customHeight="1">
      <c r="M133" s="26"/>
    </row>
    <row r="134" ht="15" customHeight="1">
      <c r="M134" s="26"/>
    </row>
    <row r="135" ht="15" customHeight="1">
      <c r="M135" s="26"/>
    </row>
    <row r="136" ht="15" customHeight="1">
      <c r="M136" s="26"/>
    </row>
    <row r="137" ht="15" customHeight="1">
      <c r="M137" s="26"/>
    </row>
    <row r="138" ht="15" customHeight="1">
      <c r="M138" s="26"/>
    </row>
    <row r="139" ht="15" customHeight="1">
      <c r="M139" s="26"/>
    </row>
    <row r="140" ht="15" customHeight="1">
      <c r="M140" s="26"/>
    </row>
    <row r="141" ht="15" customHeight="1">
      <c r="M141" s="26"/>
    </row>
    <row r="142" ht="15" customHeight="1">
      <c r="M142" s="26"/>
    </row>
    <row r="143" ht="15" customHeight="1">
      <c r="M143" s="26"/>
    </row>
    <row r="144" spans="13:14" ht="15" customHeight="1">
      <c r="M144" s="26"/>
      <c r="N144" s="2"/>
    </row>
    <row r="145" spans="12:14" ht="15" customHeight="1">
      <c r="L145" s="15"/>
      <c r="M145" s="27"/>
      <c r="N145" s="2"/>
    </row>
    <row r="146" spans="12:14" ht="15" customHeight="1">
      <c r="L146" s="15"/>
      <c r="M146" s="27"/>
      <c r="N146" s="2"/>
    </row>
    <row r="147" spans="12:14" ht="15" customHeight="1">
      <c r="L147" s="15"/>
      <c r="M147" s="27"/>
      <c r="N147" s="2"/>
    </row>
    <row r="148" spans="12:14" ht="15" customHeight="1">
      <c r="L148" s="15"/>
      <c r="M148" s="27"/>
      <c r="N148" s="2"/>
    </row>
    <row r="149" spans="12:14" ht="15" customHeight="1">
      <c r="L149" s="15"/>
      <c r="M149" s="27"/>
      <c r="N149" s="2"/>
    </row>
    <row r="150" spans="12:14" ht="15" customHeight="1">
      <c r="L150" s="15"/>
      <c r="M150" s="27"/>
      <c r="N150" s="2"/>
    </row>
    <row r="151" spans="12:14" ht="15" customHeight="1">
      <c r="L151" s="15"/>
      <c r="M151" s="27"/>
      <c r="N151" s="2"/>
    </row>
    <row r="152" spans="12:14" ht="15" customHeight="1">
      <c r="L152" s="15"/>
      <c r="M152" s="27"/>
      <c r="N152" s="2"/>
    </row>
    <row r="153" spans="12:14" ht="15" customHeight="1">
      <c r="L153" s="15"/>
      <c r="M153" s="27"/>
      <c r="N153" s="2"/>
    </row>
    <row r="154" spans="5:14" ht="15" customHeight="1">
      <c r="E154" s="6"/>
      <c r="F154" s="12"/>
      <c r="L154" s="15"/>
      <c r="M154" s="27"/>
      <c r="N154" s="2"/>
    </row>
    <row r="155" spans="5:14" ht="15" customHeight="1">
      <c r="E155" s="4"/>
      <c r="F155" s="5"/>
      <c r="L155" s="15"/>
      <c r="M155" s="27"/>
      <c r="N155" s="2"/>
    </row>
    <row r="156" spans="5:14" ht="15" customHeight="1">
      <c r="E156" s="4"/>
      <c r="F156" s="5"/>
      <c r="L156" s="15"/>
      <c r="M156" s="27"/>
      <c r="N156" s="2"/>
    </row>
    <row r="157" spans="12:14" ht="15" customHeight="1">
      <c r="L157" s="15"/>
      <c r="M157" s="27"/>
      <c r="N157" s="2"/>
    </row>
    <row r="158" spans="12:14" ht="15" customHeight="1">
      <c r="L158" s="15"/>
      <c r="M158" s="27"/>
      <c r="N158" s="2"/>
    </row>
    <row r="159" spans="5:14" ht="15" customHeight="1">
      <c r="E159" s="4"/>
      <c r="F159" s="5"/>
      <c r="L159" s="15"/>
      <c r="M159" s="27"/>
      <c r="N159" s="2"/>
    </row>
    <row r="160" spans="5:14" ht="15" customHeight="1">
      <c r="E160" s="4"/>
      <c r="F160" s="5"/>
      <c r="L160" s="15"/>
      <c r="M160" s="27"/>
      <c r="N160" s="2"/>
    </row>
    <row r="161" spans="5:14" ht="15" customHeight="1">
      <c r="E161" s="4"/>
      <c r="F161" s="5"/>
      <c r="L161" s="15"/>
      <c r="M161" s="27"/>
      <c r="N161" s="2"/>
    </row>
    <row r="162" spans="12:14" ht="15" customHeight="1">
      <c r="L162" s="15"/>
      <c r="M162" s="27"/>
      <c r="N162" s="2"/>
    </row>
    <row r="163" spans="12:14" ht="15" customHeight="1">
      <c r="L163" s="15"/>
      <c r="M163" s="27"/>
      <c r="N163" s="2"/>
    </row>
    <row r="164" spans="12:14" ht="15" customHeight="1">
      <c r="L164" s="15"/>
      <c r="M164" s="27"/>
      <c r="N164" s="2"/>
    </row>
    <row r="165" ht="15" customHeight="1"/>
    <row r="166" ht="15" customHeight="1"/>
    <row r="167" ht="15" customHeight="1"/>
    <row r="168" ht="15" customHeight="1"/>
    <row r="169" spans="12:14" ht="15" customHeight="1">
      <c r="L169" s="15"/>
      <c r="M169" s="27"/>
      <c r="N169" s="2"/>
    </row>
    <row r="170" spans="5:14" ht="15" customHeight="1">
      <c r="E170" s="4"/>
      <c r="F170" s="5"/>
      <c r="L170" s="15"/>
      <c r="M170" s="27"/>
      <c r="N170" s="2"/>
    </row>
    <row r="171" spans="5:14" ht="15" customHeight="1">
      <c r="E171" s="4"/>
      <c r="F171" s="5"/>
      <c r="L171" s="15"/>
      <c r="M171" s="27"/>
      <c r="N171" s="2"/>
    </row>
    <row r="172" spans="5:14" ht="15" customHeight="1">
      <c r="E172" s="4"/>
      <c r="F172" s="5"/>
      <c r="L172" s="15"/>
      <c r="M172" s="27"/>
      <c r="N172" s="2"/>
    </row>
    <row r="173" spans="5:14" ht="15" customHeight="1">
      <c r="E173" s="4"/>
      <c r="F173" s="5"/>
      <c r="L173" s="15"/>
      <c r="M173" s="27"/>
      <c r="N173" s="2"/>
    </row>
    <row r="174" spans="5:14" ht="15" customHeight="1">
      <c r="E174" s="4"/>
      <c r="F174" s="5"/>
      <c r="L174" s="15"/>
      <c r="M174" s="27"/>
      <c r="N174" s="2"/>
    </row>
    <row r="175" spans="5:14" ht="15" customHeight="1">
      <c r="E175" s="4"/>
      <c r="F175" s="5"/>
      <c r="L175" s="15"/>
      <c r="M175" s="27"/>
      <c r="N175" s="2"/>
    </row>
    <row r="176" spans="5:14" ht="15" customHeight="1">
      <c r="E176" s="4"/>
      <c r="F176" s="5"/>
      <c r="L176" s="15"/>
      <c r="M176" s="27"/>
      <c r="N176" s="2"/>
    </row>
    <row r="177" spans="5:14" ht="15" customHeight="1">
      <c r="E177" s="4"/>
      <c r="F177" s="5"/>
      <c r="L177" s="15"/>
      <c r="M177" s="27"/>
      <c r="N177" s="2"/>
    </row>
    <row r="178" spans="5:14" ht="15" customHeight="1">
      <c r="E178" s="4"/>
      <c r="F178" s="5"/>
      <c r="L178" s="15"/>
      <c r="M178" s="27"/>
      <c r="N178" s="2"/>
    </row>
    <row r="179" spans="5:6" ht="15" customHeight="1">
      <c r="E179" s="4"/>
      <c r="F179" s="5"/>
    </row>
    <row r="180" spans="5:6" ht="15" customHeight="1">
      <c r="E180" s="4"/>
      <c r="F180" s="5"/>
    </row>
    <row r="181" spans="5:6" ht="15" customHeight="1">
      <c r="E181" s="4"/>
      <c r="F181" s="5"/>
    </row>
    <row r="182" spans="5:6" ht="15" customHeight="1">
      <c r="E182" s="4"/>
      <c r="F182" s="5"/>
    </row>
    <row r="183" ht="15" customHeight="1"/>
    <row r="184" ht="15" customHeight="1"/>
    <row r="185" ht="15" customHeight="1"/>
    <row r="186" ht="15" customHeight="1"/>
  </sheetData>
  <printOptions/>
  <pageMargins left="0.42" right="0.39" top="1" bottom="1" header="0.5" footer="0.5"/>
  <pageSetup orientation="portrait" paperSize="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Dante</cp:lastModifiedBy>
  <cp:lastPrinted>2007-10-15T19:49:06Z</cp:lastPrinted>
  <dcterms:created xsi:type="dcterms:W3CDTF">1996-11-05T10:16:36Z</dcterms:created>
  <dcterms:modified xsi:type="dcterms:W3CDTF">2007-10-15T19:49:28Z</dcterms:modified>
  <cp:category/>
  <cp:version/>
  <cp:contentType/>
  <cp:contentStatus/>
</cp:coreProperties>
</file>